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amp\www\upe\docs\carreras\agronomia\"/>
    </mc:Choice>
  </mc:AlternateContent>
  <bookViews>
    <workbookView xWindow="0" yWindow="0" windowWidth="10710" windowHeight="4665"/>
  </bookViews>
  <sheets>
    <sheet name="Estructura del plan de estudios" sheetId="6" r:id="rId1"/>
    <sheet name="cÁlculo del porcentaje" sheetId="9" r:id="rId2"/>
  </sheets>
  <definedNames>
    <definedName name="_GoBack" localSheetId="0">'Estructura del plan de estudios'!#REF!</definedName>
  </definedNames>
  <calcPr calcId="162913"/>
</workbook>
</file>

<file path=xl/calcChain.xml><?xml version="1.0" encoding="utf-8"?>
<calcChain xmlns="http://schemas.openxmlformats.org/spreadsheetml/2006/main">
  <c r="I49" i="9" l="1"/>
  <c r="F50" i="9"/>
  <c r="E50" i="9"/>
  <c r="E35" i="9"/>
  <c r="F35" i="9"/>
  <c r="F15" i="9"/>
  <c r="E15" i="9"/>
  <c r="U6" i="6" l="1"/>
  <c r="S6" i="6"/>
  <c r="Q6" i="6" l="1"/>
  <c r="G50" i="6" l="1"/>
  <c r="G54" i="6" s="1"/>
  <c r="E50" i="6"/>
</calcChain>
</file>

<file path=xl/sharedStrings.xml><?xml version="1.0" encoding="utf-8"?>
<sst xmlns="http://schemas.openxmlformats.org/spreadsheetml/2006/main" count="202" uniqueCount="178">
  <si>
    <t xml:space="preserve"> </t>
  </si>
  <si>
    <t>PRIMER SEMESTRE</t>
  </si>
  <si>
    <t>SEGUNDO SEMESTRE</t>
  </si>
  <si>
    <t>TERCER SEMESTRE</t>
  </si>
  <si>
    <t>CUARTO SEMESTRE</t>
  </si>
  <si>
    <t>QUINTO SEMESTRE</t>
  </si>
  <si>
    <t>SEXTO SEMESTRE</t>
  </si>
  <si>
    <t>SEPTIMO SEMESTRE</t>
  </si>
  <si>
    <t>OCTAVO SEMESTRE</t>
  </si>
  <si>
    <t>NOVENO SEMESTRE</t>
  </si>
  <si>
    <t>COMPLEMENTARIAS</t>
  </si>
  <si>
    <t>TFG</t>
  </si>
  <si>
    <t xml:space="preserve">  </t>
  </si>
  <si>
    <t>PROFESIONAL</t>
  </si>
  <si>
    <t xml:space="preserve">   </t>
  </si>
  <si>
    <t>SEGUNDO AÑO</t>
  </si>
  <si>
    <t>QUINTO AÑO</t>
  </si>
  <si>
    <t>DÉCIMO SEMESTRE</t>
  </si>
  <si>
    <t xml:space="preserve">BASICA O INICIAL </t>
  </si>
  <si>
    <t xml:space="preserve">PASANTIA SUPERVISADA </t>
  </si>
  <si>
    <t xml:space="preserve">CIENCIAS DE LA AGRONOMIA </t>
  </si>
  <si>
    <t>MATEMÁTICA I - 48 hs</t>
  </si>
  <si>
    <t>MATEMÀTICA II - 48 hs.</t>
  </si>
  <si>
    <t>REDACCIÓN TÉCNICA - 48 hs</t>
  </si>
  <si>
    <t>QUIMICA GENERAL - 48 hs</t>
  </si>
  <si>
    <t>INFORMÁTICA - 48 hs</t>
  </si>
  <si>
    <t>COMUNICACIÓN ORAL BILINGÜE CASTELLANO - GUARANI - 48 hs.</t>
  </si>
  <si>
    <t>BIOQUIMICA - 48 hs</t>
  </si>
  <si>
    <t>BOTANICA GENERAL - 56 hs</t>
  </si>
  <si>
    <t>FISICA APLICADA - 48 hs</t>
  </si>
  <si>
    <t>GENETICA - 48 hs</t>
  </si>
  <si>
    <t>ECOLOGIA - 48 hs</t>
  </si>
  <si>
    <t>BOTANICA SISTEMATICA - 56 hs</t>
  </si>
  <si>
    <t>FISIOLOGÌA VEGETAL I - 56 hs</t>
  </si>
  <si>
    <t>FISIOLOGÌA VEGETAL II - 56 hs</t>
  </si>
  <si>
    <t>ENTOMOLOGÍA - 56 hs</t>
  </si>
  <si>
    <t>CLIMATOLOGIA    - 56 hs</t>
  </si>
  <si>
    <t>MICROBIOLOGIA AGRICOLA - 56 hs</t>
  </si>
  <si>
    <t>FITOTÉCNIA - 56 hs</t>
  </si>
  <si>
    <t>EDAFOLOGIA - 56 hs</t>
  </si>
  <si>
    <t>ZOOTECNIA - 56 hs</t>
  </si>
  <si>
    <t>AGRONOMÍA GENERAL - 48 hs</t>
  </si>
  <si>
    <t>ANATOMÌA Y FISIOLOGIA ANIMAL - 56 hs</t>
  </si>
  <si>
    <t>NUTRICION ANIMAL - 48 hs</t>
  </si>
  <si>
    <t>TOPOGRAFIA Y CARTOGRAFIA - 48 hs</t>
  </si>
  <si>
    <t>MAQUINARIAS AGRICOLAS - 56 hs</t>
  </si>
  <si>
    <t>CONTROL DE MALEZAS Y AGROQUÍMICOS - 48hs</t>
  </si>
  <si>
    <t>CULTIVOS ANUALES Y PERENNES - 56 hs</t>
  </si>
  <si>
    <t>PRODUCCION ANIMAL - 56hs</t>
  </si>
  <si>
    <t>TERAPEUTICA VEGETAL - 56 hs</t>
  </si>
  <si>
    <t>SANIDAD ANIMAL - 56 hs</t>
  </si>
  <si>
    <t>CONSERVACIÓN DE RECURSOS NATURALES - 56 hs</t>
  </si>
  <si>
    <t>CONSERVACIÓN Y PROCESAMIENTO DE PRODUCTOS AGROPECUARIOS - 56 hs</t>
  </si>
  <si>
    <t>MANEJO Y CONSERVACIÒN DE LOS SUELOS - 48 hs</t>
  </si>
  <si>
    <t>SOCIOLOGIA Y EXTENSION RURAL - 48 hs</t>
  </si>
  <si>
    <t>SILVICULTURA - 56 hs</t>
  </si>
  <si>
    <t>FRUTICULTURA - 56 hs</t>
  </si>
  <si>
    <t>PRODUCCIÓN Y ANÁLISIS DE SEMILLAS - 56 hs</t>
  </si>
  <si>
    <t>PASTURAS Y FORRAJES - 56 hs</t>
  </si>
  <si>
    <t>AGROECOLOGÍA  - 56 hs</t>
  </si>
  <si>
    <t>AGRICULTURA DE PRECISIÓN - 56 hs</t>
  </si>
  <si>
    <t>FORMULACIÓN, DISEÑO Y EVALUACIÓN DE PROYECTOS AGROPECUARIOS  - 56 hs</t>
  </si>
  <si>
    <t>CONSTRUCCION RURAL - 56 hs</t>
  </si>
  <si>
    <t>METODOLOGIA DE LA INVESTIGACION - 48 hs</t>
  </si>
  <si>
    <t>MÉTODOS ESTADÌSTICOS - 56 hs</t>
  </si>
  <si>
    <t>ADMINISTRACIÓN AGROPECUARIA - 56 hs</t>
  </si>
  <si>
    <t>INGLÉS TÉCNICO - 48 hs</t>
  </si>
  <si>
    <t>PAISAJISMO Y JARDINERIA - 48 hs</t>
  </si>
  <si>
    <t xml:space="preserve">HORAS </t>
  </si>
  <si>
    <t>TRABAJO FINAL DE GRADO 180 hs</t>
  </si>
  <si>
    <t>TOTAL DE HORAS DE CLASE 3160 HS</t>
  </si>
  <si>
    <t xml:space="preserve">MALLA CURRICULAR DE LA CARRERA DE AGRONOMÍA </t>
  </si>
  <si>
    <t xml:space="preserve"> TOTAL DE HORAS DE LA CARRERA - 3520 HS</t>
  </si>
  <si>
    <t>AREAS DE CONOCIMIENTO</t>
  </si>
  <si>
    <t>ECONOMÍA                        - 48 hs</t>
  </si>
  <si>
    <t>FITOPATOLOGIA                                    - 56 hs</t>
  </si>
  <si>
    <t>HIDRAULICA                                  - 56 hs</t>
  </si>
  <si>
    <t>FERTILIDAD DE SUELOS Y NUTRICION DE PLANTAS                     - 56 hs</t>
  </si>
  <si>
    <t xml:space="preserve">EXTENSION UNIVERSITARIA </t>
  </si>
  <si>
    <t xml:space="preserve">TOTAL </t>
  </si>
  <si>
    <t>ETICA, Y ASPECTOS LEGALES  AGROPECUARIOS - 48 hs</t>
  </si>
  <si>
    <t xml:space="preserve">OPTATIVAS </t>
  </si>
  <si>
    <t>Ejes trasversales a ser tratados en cada asignatura a lo largo de la carrera: AUTOSUSTENTABILIDAD, ETICA PERSONAL Y PROFESIONAL, INVESTIGACION CIENTIFICA, INCLUSIÓN EDUCATIVA</t>
  </si>
  <si>
    <t xml:space="preserve"> QUIMICA AGRICOLA - 56 hs</t>
  </si>
  <si>
    <t>ESTADISTICA APLICADA 48 hs</t>
  </si>
  <si>
    <t>HORTICULTURA -      56 hs</t>
  </si>
  <si>
    <t xml:space="preserve">PRIMER AÑO </t>
  </si>
  <si>
    <t>TERCERO AÑO</t>
  </si>
  <si>
    <t>CUARTO AÑO</t>
  </si>
  <si>
    <t>ZOOLOGIA                            - 56 hs</t>
  </si>
  <si>
    <t xml:space="preserve">HORAS  </t>
  </si>
  <si>
    <t>PASANTIA SUPERVISADA</t>
  </si>
  <si>
    <t xml:space="preserve">EXTENSION UNIVERSITARIA - 60 HS. </t>
  </si>
  <si>
    <t xml:space="preserve">PRESENTACIÓN Y DEFENSA DE TRABAJO FINAL  DE GRADO - PARA OPTAR POR EL TITULO DE INGENIERO AGRONOMO/A </t>
  </si>
  <si>
    <t>PROYECTO DE FIN DE GRADO - 48HS</t>
  </si>
  <si>
    <t>AGROINDUSTRIA -  56 HS</t>
  </si>
  <si>
    <t>SEMINARIO DE TRABAJO DE INVESTIGACIÓN  - 48 HS</t>
  </si>
  <si>
    <t xml:space="preserve">BIOLOGIA  -  48 hs </t>
  </si>
  <si>
    <t>º</t>
  </si>
  <si>
    <t>7 - 33 -30</t>
  </si>
  <si>
    <t>15 - 33</t>
  </si>
  <si>
    <t xml:space="preserve"> 12     -  8</t>
  </si>
  <si>
    <t>38-25-37-42</t>
  </si>
  <si>
    <t>38-25-42</t>
  </si>
  <si>
    <t>38-25</t>
  </si>
  <si>
    <t>30-20-28</t>
  </si>
  <si>
    <t>49-47-53</t>
  </si>
  <si>
    <t>28-35</t>
  </si>
  <si>
    <t>48-55-61</t>
  </si>
  <si>
    <t>5    44</t>
  </si>
  <si>
    <t>MINERALOGIA- 48 hs</t>
  </si>
  <si>
    <t>ACTIVIDADES ARTISTICAS  - 48 hs</t>
  </si>
  <si>
    <t>ACTIVIDADES DEPORTIVAS 48 hs.</t>
  </si>
  <si>
    <t>HABILIDADES COMUNICATVAS Y SOCIALES  -     48 hs.</t>
  </si>
  <si>
    <t>PORTUGUES 48 hs.</t>
  </si>
  <si>
    <t>ANTROPOLOGIA CULTURAL 48 HS</t>
  </si>
  <si>
    <t>SEGURIDAD LABORAL Y AMBIENTAL-  56hs.</t>
  </si>
  <si>
    <t>MACROECONOMIA 48hs</t>
  </si>
  <si>
    <t xml:space="preserve"> INGLES BASICO 48 hs.</t>
  </si>
  <si>
    <t xml:space="preserve">GUARANI ORATORIA 48 hs. </t>
  </si>
  <si>
    <t>IMPACTO AMBIENTAL EN SISTEMAS AGROPECUARIOS -  48 hs.</t>
  </si>
  <si>
    <t>Biología</t>
  </si>
  <si>
    <t>Matemática I</t>
  </si>
  <si>
    <t>Matemática II</t>
  </si>
  <si>
    <t>Estadística Aplicada</t>
  </si>
  <si>
    <t>Química General</t>
  </si>
  <si>
    <t>Redacción Técnica</t>
  </si>
  <si>
    <t>Bioquímica</t>
  </si>
  <si>
    <t>Botánica General</t>
  </si>
  <si>
    <t>Física Aplicada</t>
  </si>
  <si>
    <t>Genética</t>
  </si>
  <si>
    <t>Ecología</t>
  </si>
  <si>
    <t>Zoología</t>
  </si>
  <si>
    <t>Economía</t>
  </si>
  <si>
    <t xml:space="preserve">FORMACION BASICA O INICIAL </t>
  </si>
  <si>
    <t xml:space="preserve">Área de Formación </t>
  </si>
  <si>
    <t>Carga horaria mínima en horas</t>
  </si>
  <si>
    <t>% de carga horaria sobre el total</t>
  </si>
  <si>
    <t>Asignaturas</t>
  </si>
  <si>
    <t>Total de horas del semestre</t>
  </si>
  <si>
    <t>Total de horas semanal</t>
  </si>
  <si>
    <t>640 hs.</t>
  </si>
  <si>
    <t>Total de horas de formación básica inicial</t>
  </si>
  <si>
    <t>Botánica sistemática</t>
  </si>
  <si>
    <t>Fisiología vegetal I</t>
  </si>
  <si>
    <t>Fisiología vegetal II</t>
  </si>
  <si>
    <t>Climatología</t>
  </si>
  <si>
    <t>Entomología</t>
  </si>
  <si>
    <t>Microbiología Agrícola</t>
  </si>
  <si>
    <t>Hidráulica</t>
  </si>
  <si>
    <t>Química agrícola</t>
  </si>
  <si>
    <t>Fitopatología</t>
  </si>
  <si>
    <t>Fitotecnia</t>
  </si>
  <si>
    <t>Edafología</t>
  </si>
  <si>
    <t>Zootecnia</t>
  </si>
  <si>
    <t>Agronomía General</t>
  </si>
  <si>
    <t>Anatomía y fisiología animal</t>
  </si>
  <si>
    <t>Fertilidad de suelos y nutrición de Plantas</t>
  </si>
  <si>
    <t>Formación  en ciencias de la agronomía</t>
  </si>
  <si>
    <t>Nutrición animal</t>
  </si>
  <si>
    <t>Maquinarias Agrícolas</t>
  </si>
  <si>
    <t>Cultivos Anuales y Perennes (fitotecnia III)</t>
  </si>
  <si>
    <t>Seminario de trabajo de investigación</t>
  </si>
  <si>
    <t xml:space="preserve">TOTAL DE HORAS DE FORMACION </t>
  </si>
  <si>
    <t>Construcciones Rurales</t>
  </si>
  <si>
    <t>Producción animal</t>
  </si>
  <si>
    <t>Terapéutica vegetal</t>
  </si>
  <si>
    <t>Sanidad animal</t>
  </si>
  <si>
    <t>Conservación de recursos naturales</t>
  </si>
  <si>
    <t>Conservación y procesamiento de productos agropecuarios</t>
  </si>
  <si>
    <t>Agroindustrias</t>
  </si>
  <si>
    <t>Manejo y conservación de los suelos</t>
  </si>
  <si>
    <t>Sociología y extensión rural</t>
  </si>
  <si>
    <t>Horticultura</t>
  </si>
  <si>
    <t>Silvicultura</t>
  </si>
  <si>
    <t>Producción y análisis de semillas</t>
  </si>
  <si>
    <t>Agro ecología</t>
  </si>
  <si>
    <t>Agricultura de Precisión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</si>
</sst>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28" x14ac:knownFonts="1">
    <font>
      <sz val="11"/>
      <color rgb="FF000000"/>
      <name val="Calibri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4"/>
      <color rgb="FFFF0000"/>
      <name val="Times New Roman"/>
      <family val="1"/>
    </font>
    <font>
      <sz val="1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</font>
    <font>
      <b/>
      <sz val="26"/>
      <name val="Calibri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</font>
    <font>
      <b/>
      <sz val="11"/>
      <name val="Calibri"/>
      <family val="2"/>
    </font>
    <font>
      <b/>
      <sz val="14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name val="Times New Roman"/>
      <family val="1"/>
    </font>
    <font>
      <b/>
      <sz val="11"/>
      <name val="Arial Black"/>
      <family val="2"/>
    </font>
    <font>
      <b/>
      <sz val="11"/>
      <name val="Calibri"/>
      <family val="2"/>
      <scheme val="minor"/>
    </font>
    <font>
      <b/>
      <sz val="36"/>
      <name val="Calibri"/>
      <family val="2"/>
    </font>
    <font>
      <b/>
      <sz val="10"/>
      <color rgb="FF000000"/>
      <name val="Times New Roman"/>
      <family val="1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235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/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9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Alignment="1"/>
    <xf numFmtId="0" fontId="3" fillId="2" borderId="0" xfId="0" applyFont="1" applyFill="1" applyBorder="1" applyAlignment="1"/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64" fontId="6" fillId="0" borderId="0" xfId="1" applyFont="1" applyBorder="1" applyAlignment="1">
      <alignment vertical="center" wrapText="1"/>
    </xf>
    <xf numFmtId="9" fontId="2" fillId="2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9" fontId="2" fillId="0" borderId="0" xfId="0" applyNumberFormat="1" applyFont="1" applyBorder="1" applyAlignment="1">
      <alignment horizontal="center" vertical="center" wrapText="1"/>
    </xf>
    <xf numFmtId="164" fontId="5" fillId="0" borderId="0" xfId="1" applyFont="1" applyFill="1" applyBorder="1" applyAlignment="1"/>
    <xf numFmtId="0" fontId="2" fillId="0" borderId="0" xfId="0" applyFont="1" applyBorder="1" applyAlignment="1">
      <alignment wrapText="1"/>
    </xf>
    <xf numFmtId="0" fontId="1" fillId="0" borderId="0" xfId="1" applyNumberFormat="1" applyFont="1" applyBorder="1" applyAlignment="1">
      <alignment horizontal="center" wrapText="1"/>
    </xf>
    <xf numFmtId="0" fontId="19" fillId="0" borderId="0" xfId="1" applyNumberFormat="1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/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20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11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20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11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2" xfId="0" applyFont="1" applyFill="1" applyBorder="1" applyAlignment="1">
      <alignment horizontal="center" vertical="center" wrapText="1"/>
    </xf>
    <xf numFmtId="0" fontId="7" fillId="11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11" borderId="7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5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0" fillId="8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 wrapText="1"/>
    </xf>
    <xf numFmtId="0" fontId="1" fillId="11" borderId="0" xfId="0" applyFont="1" applyFill="1" applyBorder="1" applyAlignment="1">
      <alignment vertical="center" wrapText="1"/>
    </xf>
    <xf numFmtId="0" fontId="7" fillId="10" borderId="0" xfId="0" applyFont="1" applyFill="1" applyBorder="1" applyAlignment="1">
      <alignment horizontal="center" vertical="center" textRotation="180" wrapText="1"/>
    </xf>
    <xf numFmtId="0" fontId="1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textRotation="180" wrapText="1"/>
    </xf>
    <xf numFmtId="0" fontId="1" fillId="2" borderId="12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2" fontId="7" fillId="5" borderId="0" xfId="0" applyNumberFormat="1" applyFont="1" applyFill="1" applyBorder="1" applyAlignment="1">
      <alignment horizontal="center" vertical="center" wrapText="1"/>
    </xf>
    <xf numFmtId="0" fontId="7" fillId="5" borderId="0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vertical="center" wrapText="1"/>
    </xf>
    <xf numFmtId="0" fontId="18" fillId="14" borderId="1" xfId="0" applyFont="1" applyFill="1" applyBorder="1" applyAlignment="1">
      <alignment horizontal="justify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14" borderId="1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/>
    </xf>
    <xf numFmtId="0" fontId="18" fillId="14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/>
    </xf>
    <xf numFmtId="0" fontId="18" fillId="0" borderId="18" xfId="0" applyFont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5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8" fillId="14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8" fillId="14" borderId="1" xfId="0" applyFont="1" applyFill="1" applyBorder="1" applyAlignment="1">
      <alignment horizontal="left" vertical="center" wrapText="1"/>
    </xf>
    <xf numFmtId="0" fontId="18" fillId="14" borderId="5" xfId="0" applyFont="1" applyFill="1" applyBorder="1" applyAlignment="1">
      <alignment horizontal="left" vertical="center" wrapText="1"/>
    </xf>
    <xf numFmtId="0" fontId="18" fillId="14" borderId="9" xfId="0" applyFont="1" applyFill="1" applyBorder="1" applyAlignment="1">
      <alignment horizontal="left" vertical="center" wrapText="1"/>
    </xf>
    <xf numFmtId="0" fontId="26" fillId="14" borderId="5" xfId="0" applyFont="1" applyFill="1" applyBorder="1" applyAlignment="1">
      <alignment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14" borderId="20" xfId="0" applyFont="1" applyFill="1" applyBorder="1" applyAlignment="1">
      <alignment horizontal="center" vertical="center" wrapText="1"/>
    </xf>
    <xf numFmtId="0" fontId="18" fillId="14" borderId="19" xfId="0" applyFont="1" applyFill="1" applyBorder="1" applyAlignment="1">
      <alignment horizontal="center" vertical="center" wrapText="1"/>
    </xf>
    <xf numFmtId="0" fontId="27" fillId="14" borderId="20" xfId="0" applyFont="1" applyFill="1" applyBorder="1" applyAlignment="1">
      <alignment horizontal="center" vertical="center" wrapText="1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19" xfId="0" applyFont="1" applyFill="1" applyBorder="1" applyAlignment="1">
      <alignment horizontal="center" vertical="center" wrapText="1"/>
    </xf>
    <xf numFmtId="0" fontId="24" fillId="15" borderId="21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 wrapText="1"/>
    </xf>
    <xf numFmtId="0" fontId="25" fillId="15" borderId="1" xfId="0" applyFont="1" applyFill="1" applyBorder="1" applyAlignment="1">
      <alignment vertical="center" wrapText="1"/>
    </xf>
    <xf numFmtId="0" fontId="0" fillId="15" borderId="0" xfId="0" applyFont="1" applyFill="1" applyAlignment="1"/>
    <xf numFmtId="0" fontId="19" fillId="15" borderId="3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 wrapText="1"/>
    </xf>
    <xf numFmtId="0" fontId="18" fillId="14" borderId="25" xfId="0" applyFont="1" applyFill="1" applyBorder="1" applyAlignment="1">
      <alignment vertical="center" wrapText="1"/>
    </xf>
    <xf numFmtId="0" fontId="18" fillId="14" borderId="2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8" fillId="14" borderId="4" xfId="0" applyFont="1" applyFill="1" applyBorder="1" applyAlignment="1">
      <alignment horizontal="center" vertical="center" wrapText="1"/>
    </xf>
    <xf numFmtId="0" fontId="18" fillId="15" borderId="1" xfId="0" applyFont="1" applyFill="1" applyBorder="1" applyAlignment="1">
      <alignment vertical="center" wrapText="1"/>
    </xf>
    <xf numFmtId="0" fontId="0" fillId="15" borderId="1" xfId="0" applyFont="1" applyFill="1" applyBorder="1" applyAlignment="1">
      <alignment horizontal="center"/>
    </xf>
    <xf numFmtId="0" fontId="0" fillId="15" borderId="1" xfId="0" applyFont="1" applyFill="1" applyBorder="1" applyAlignment="1"/>
    <xf numFmtId="0" fontId="16" fillId="6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4" fillId="12" borderId="1" xfId="0" applyFont="1" applyFill="1" applyBorder="1" applyAlignment="1">
      <alignment horizontal="center" vertical="center" wrapText="1"/>
    </xf>
    <xf numFmtId="0" fontId="17" fillId="12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left" vertical="center"/>
    </xf>
    <xf numFmtId="0" fontId="21" fillId="3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21" fillId="6" borderId="1" xfId="0" applyFont="1" applyFill="1" applyBorder="1" applyAlignment="1">
      <alignment horizontal="left" vertical="center"/>
    </xf>
    <xf numFmtId="0" fontId="16" fillId="7" borderId="5" xfId="0" applyFont="1" applyFill="1" applyBorder="1" applyAlignment="1">
      <alignment horizontal="center"/>
    </xf>
    <xf numFmtId="0" fontId="16" fillId="7" borderId="6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9" borderId="5" xfId="0" applyFont="1" applyFill="1" applyBorder="1" applyAlignment="1">
      <alignment horizontal="center" vertical="center"/>
    </xf>
    <xf numFmtId="0" fontId="16" fillId="9" borderId="2" xfId="0" applyFont="1" applyFill="1" applyBorder="1" applyAlignment="1">
      <alignment horizontal="center" vertical="center"/>
    </xf>
    <xf numFmtId="0" fontId="16" fillId="9" borderId="6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textRotation="180" wrapText="1"/>
    </xf>
    <xf numFmtId="0" fontId="7" fillId="10" borderId="14" xfId="0" applyFont="1" applyFill="1" applyBorder="1" applyAlignment="1">
      <alignment horizontal="center" vertical="center" textRotation="180" wrapText="1"/>
    </xf>
    <xf numFmtId="0" fontId="7" fillId="10" borderId="13" xfId="0" applyFont="1" applyFill="1" applyBorder="1" applyAlignment="1">
      <alignment horizontal="center" vertical="center" textRotation="180" wrapText="1"/>
    </xf>
    <xf numFmtId="0" fontId="7" fillId="2" borderId="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left"/>
    </xf>
    <xf numFmtId="0" fontId="16" fillId="7" borderId="1" xfId="0" applyFont="1" applyFill="1" applyBorder="1" applyAlignment="1">
      <alignment horizontal="center"/>
    </xf>
    <xf numFmtId="0" fontId="21" fillId="10" borderId="5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left" vertical="center"/>
    </xf>
    <xf numFmtId="0" fontId="21" fillId="10" borderId="6" xfId="0" applyFont="1" applyFill="1" applyBorder="1" applyAlignment="1">
      <alignment horizontal="left" vertical="center"/>
    </xf>
    <xf numFmtId="0" fontId="21" fillId="12" borderId="1" xfId="0" applyFont="1" applyFill="1" applyBorder="1" applyAlignment="1">
      <alignment horizontal="left"/>
    </xf>
    <xf numFmtId="0" fontId="16" fillId="13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21" fillId="11" borderId="5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1" fillId="11" borderId="6" xfId="0" applyFont="1" applyFill="1" applyBorder="1" applyAlignment="1">
      <alignment horizontal="left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/>
    </xf>
    <xf numFmtId="0" fontId="0" fillId="15" borderId="1" xfId="0" applyFont="1" applyFill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colors>
    <mruColors>
      <color rgb="FFCCFF33"/>
      <color rgb="FF00FFFF"/>
      <color rgb="FFFFFF66"/>
      <color rgb="FFCC0000"/>
      <color rgb="FF99FFCC"/>
      <color rgb="FFFF6699"/>
      <color rgb="FF003300"/>
      <color rgb="FFFF0066"/>
      <color rgb="FF66330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47625</xdr:colOff>
      <xdr:row>19</xdr:row>
      <xdr:rowOff>317500</xdr:rowOff>
    </xdr:from>
    <xdr:to>
      <xdr:col>10</xdr:col>
      <xdr:colOff>95250</xdr:colOff>
      <xdr:row>19</xdr:row>
      <xdr:rowOff>319088</xdr:rowOff>
    </xdr:to>
    <xdr:cxnSp macro="">
      <xdr:nvCxnSpPr>
        <xdr:cNvPr id="291" name="290 Conector recto"/>
        <xdr:cNvCxnSpPr/>
      </xdr:nvCxnSpPr>
      <xdr:spPr>
        <a:xfrm>
          <a:off x="14732000" y="5540375"/>
          <a:ext cx="47625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18</xdr:row>
      <xdr:rowOff>317500</xdr:rowOff>
    </xdr:from>
    <xdr:to>
      <xdr:col>10</xdr:col>
      <xdr:colOff>95250</xdr:colOff>
      <xdr:row>18</xdr:row>
      <xdr:rowOff>319088</xdr:rowOff>
    </xdr:to>
    <xdr:cxnSp macro="">
      <xdr:nvCxnSpPr>
        <xdr:cNvPr id="3" name="290 Conector recto"/>
        <xdr:cNvCxnSpPr/>
      </xdr:nvCxnSpPr>
      <xdr:spPr>
        <a:xfrm>
          <a:off x="8075839" y="6086929"/>
          <a:ext cx="19050" cy="158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72"/>
  <sheetViews>
    <sheetView showGridLines="0" tabSelected="1" topLeftCell="A25" zoomScale="60" zoomScaleNormal="60" workbookViewId="0">
      <selection activeCell="V36" sqref="V36"/>
    </sheetView>
  </sheetViews>
  <sheetFormatPr baseColWidth="10" defaultRowHeight="15" x14ac:dyDescent="0.25"/>
  <cols>
    <col min="1" max="1" width="25.140625" style="23" customWidth="1"/>
    <col min="2" max="2" width="22.28515625" style="25" customWidth="1"/>
    <col min="3" max="3" width="0.42578125" style="26" customWidth="1"/>
    <col min="4" max="4" width="22.7109375" style="25" customWidth="1"/>
    <col min="5" max="5" width="0.7109375" style="25" customWidth="1"/>
    <col min="6" max="6" width="22" style="25" customWidth="1"/>
    <col min="7" max="7" width="0.85546875" style="26" customWidth="1"/>
    <col min="8" max="8" width="21.7109375" style="25" customWidth="1"/>
    <col min="9" max="9" width="1" style="26" customWidth="1"/>
    <col min="10" max="10" width="21.5703125" style="25" customWidth="1"/>
    <col min="11" max="11" width="1" style="26" customWidth="1"/>
    <col min="12" max="12" width="21.85546875" style="25" customWidth="1"/>
    <col min="13" max="13" width="0.7109375" style="26" customWidth="1"/>
    <col min="14" max="14" width="22" style="25" customWidth="1"/>
    <col min="15" max="15" width="4.42578125" style="26" customWidth="1"/>
    <col min="16" max="16" width="24.28515625" style="25" customWidth="1"/>
    <col min="17" max="17" width="3.28515625" style="26" customWidth="1"/>
    <col min="18" max="18" width="23.5703125" style="25" customWidth="1"/>
    <col min="19" max="19" width="3.42578125" style="23" customWidth="1"/>
    <col min="20" max="20" width="23.140625" style="23" customWidth="1"/>
    <col min="21" max="21" width="3.42578125" style="23" customWidth="1"/>
    <col min="22" max="16384" width="11.42578125" style="23"/>
  </cols>
  <sheetData>
    <row r="1" spans="2:21" ht="57" customHeight="1" x14ac:dyDescent="0.25">
      <c r="B1" s="190" t="s">
        <v>71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2:21" ht="15" hidden="1" customHeight="1" x14ac:dyDescent="0.25">
      <c r="C2" s="48"/>
      <c r="G2" s="48"/>
      <c r="I2" s="48"/>
      <c r="K2" s="48"/>
      <c r="M2" s="48"/>
      <c r="O2" s="48"/>
      <c r="Q2" s="48"/>
    </row>
    <row r="3" spans="2:21" ht="9" hidden="1" customHeight="1" x14ac:dyDescent="0.5">
      <c r="B3" s="175" t="s">
        <v>0</v>
      </c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2:21" ht="22.5" hidden="1" customHeight="1" x14ac:dyDescent="0.25">
      <c r="B4" s="9"/>
      <c r="C4" s="10"/>
      <c r="D4" s="9"/>
      <c r="E4" s="9"/>
      <c r="F4" s="11"/>
      <c r="G4" s="11"/>
      <c r="H4" s="11"/>
      <c r="I4" s="11"/>
      <c r="J4" s="11"/>
      <c r="K4" s="11"/>
      <c r="L4" s="9"/>
      <c r="M4" s="10"/>
      <c r="N4" s="9"/>
      <c r="O4" s="10"/>
      <c r="P4" s="9"/>
      <c r="Q4" s="10"/>
      <c r="R4" s="9"/>
    </row>
    <row r="5" spans="2:21" ht="22.5" customHeight="1" thickBot="1" x14ac:dyDescent="0.3">
      <c r="B5" s="199" t="s">
        <v>86</v>
      </c>
      <c r="C5" s="200"/>
      <c r="D5" s="201"/>
      <c r="E5" s="9"/>
      <c r="F5" s="202" t="s">
        <v>15</v>
      </c>
      <c r="G5" s="202"/>
      <c r="H5" s="202"/>
      <c r="I5" s="11"/>
      <c r="J5" s="202" t="s">
        <v>87</v>
      </c>
      <c r="K5" s="202"/>
      <c r="L5" s="202"/>
      <c r="M5" s="10"/>
      <c r="N5" s="202" t="s">
        <v>88</v>
      </c>
      <c r="O5" s="203"/>
      <c r="P5" s="202"/>
      <c r="Q5" s="10"/>
      <c r="R5" s="202" t="s">
        <v>16</v>
      </c>
      <c r="S5" s="202"/>
      <c r="T5" s="202"/>
    </row>
    <row r="6" spans="2:21" s="8" customFormat="1" ht="43.5" customHeight="1" x14ac:dyDescent="0.25">
      <c r="B6" s="52" t="s">
        <v>1</v>
      </c>
      <c r="C6" s="51"/>
      <c r="D6" s="52" t="s">
        <v>2</v>
      </c>
      <c r="E6" s="51"/>
      <c r="F6" s="52" t="s">
        <v>3</v>
      </c>
      <c r="G6" s="51"/>
      <c r="H6" s="52" t="s">
        <v>4</v>
      </c>
      <c r="I6" s="51"/>
      <c r="J6" s="52" t="s">
        <v>5</v>
      </c>
      <c r="K6" s="51"/>
      <c r="L6" s="52" t="s">
        <v>6</v>
      </c>
      <c r="M6" s="51"/>
      <c r="N6" s="75" t="s">
        <v>7</v>
      </c>
      <c r="O6" s="207" t="s">
        <v>91</v>
      </c>
      <c r="P6" s="88" t="s">
        <v>8</v>
      </c>
      <c r="Q6" s="209" t="str">
        <f>$O$6</f>
        <v>PASANTIA SUPERVISADA</v>
      </c>
      <c r="R6" s="83" t="s">
        <v>9</v>
      </c>
      <c r="S6" s="209" t="str">
        <f>$O$6</f>
        <v>PASANTIA SUPERVISADA</v>
      </c>
      <c r="T6" s="52" t="s">
        <v>17</v>
      </c>
      <c r="U6" s="209" t="str">
        <f>$O$6</f>
        <v>PASANTIA SUPERVISADA</v>
      </c>
    </row>
    <row r="7" spans="2:21" s="8" customFormat="1" ht="15" customHeight="1" x14ac:dyDescent="0.25">
      <c r="B7" s="61">
        <v>1</v>
      </c>
      <c r="C7" s="59"/>
      <c r="D7" s="61">
        <v>7</v>
      </c>
      <c r="E7" s="30"/>
      <c r="F7" s="64">
        <v>15</v>
      </c>
      <c r="G7" s="30"/>
      <c r="H7" s="74">
        <v>23</v>
      </c>
      <c r="I7" s="30"/>
      <c r="J7" s="74">
        <v>30</v>
      </c>
      <c r="K7" s="30"/>
      <c r="L7" s="64">
        <v>37</v>
      </c>
      <c r="M7" s="30"/>
      <c r="N7" s="76">
        <v>44</v>
      </c>
      <c r="O7" s="208"/>
      <c r="P7" s="89">
        <v>51</v>
      </c>
      <c r="Q7" s="208"/>
      <c r="R7" s="84">
        <v>58</v>
      </c>
      <c r="S7" s="208"/>
      <c r="T7" s="64">
        <v>65</v>
      </c>
      <c r="U7" s="208"/>
    </row>
    <row r="8" spans="2:21" ht="79.5" customHeight="1" x14ac:dyDescent="0.25">
      <c r="B8" s="61" t="s">
        <v>97</v>
      </c>
      <c r="C8" s="30"/>
      <c r="D8" s="61" t="s">
        <v>30</v>
      </c>
      <c r="E8" s="30"/>
      <c r="F8" s="64" t="s">
        <v>37</v>
      </c>
      <c r="G8" s="30"/>
      <c r="H8" s="74" t="s">
        <v>66</v>
      </c>
      <c r="I8" s="30"/>
      <c r="J8" s="74" t="s">
        <v>64</v>
      </c>
      <c r="K8" s="30"/>
      <c r="L8" s="64" t="s">
        <v>38</v>
      </c>
      <c r="M8" s="30"/>
      <c r="N8" s="76" t="s">
        <v>53</v>
      </c>
      <c r="O8" s="208"/>
      <c r="P8" s="89" t="s">
        <v>49</v>
      </c>
      <c r="Q8" s="208"/>
      <c r="R8" s="84" t="s">
        <v>52</v>
      </c>
      <c r="S8" s="208"/>
      <c r="T8" s="64" t="s">
        <v>45</v>
      </c>
      <c r="U8" s="208"/>
    </row>
    <row r="9" spans="2:21" ht="15.75" customHeight="1" x14ac:dyDescent="0.25">
      <c r="B9" s="107"/>
      <c r="C9" s="30"/>
      <c r="D9" s="107">
        <v>1</v>
      </c>
      <c r="E9" s="30"/>
      <c r="F9" s="108">
        <v>7</v>
      </c>
      <c r="G9" s="30"/>
      <c r="H9" s="109"/>
      <c r="I9" s="30"/>
      <c r="J9" s="109">
        <v>12</v>
      </c>
      <c r="K9" s="30"/>
      <c r="L9" s="108" t="s">
        <v>99</v>
      </c>
      <c r="M9" s="30"/>
      <c r="N9" s="110">
        <v>40</v>
      </c>
      <c r="O9" s="208"/>
      <c r="P9" s="110" t="s">
        <v>103</v>
      </c>
      <c r="Q9" s="208"/>
      <c r="R9" s="110" t="s">
        <v>104</v>
      </c>
      <c r="S9" s="208"/>
      <c r="T9" s="108">
        <v>8</v>
      </c>
      <c r="U9" s="208"/>
    </row>
    <row r="10" spans="2:21" s="24" customFormat="1" ht="7.5" customHeight="1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08"/>
      <c r="P10" s="30"/>
      <c r="Q10" s="208"/>
      <c r="R10" s="30"/>
      <c r="S10" s="208"/>
      <c r="T10" s="30"/>
      <c r="U10" s="208"/>
    </row>
    <row r="11" spans="2:21" s="24" customFormat="1" ht="14.25" customHeight="1" x14ac:dyDescent="0.25">
      <c r="B11" s="62">
        <v>2</v>
      </c>
      <c r="C11" s="59"/>
      <c r="D11" s="62">
        <v>8</v>
      </c>
      <c r="E11" s="59"/>
      <c r="F11" s="62">
        <v>16</v>
      </c>
      <c r="G11" s="59"/>
      <c r="H11" s="63">
        <v>24</v>
      </c>
      <c r="I11" s="59"/>
      <c r="J11" s="62">
        <v>31</v>
      </c>
      <c r="K11" s="59"/>
      <c r="L11" s="63">
        <v>38</v>
      </c>
      <c r="M11" s="59"/>
      <c r="N11" s="77">
        <v>45</v>
      </c>
      <c r="O11" s="208"/>
      <c r="P11" s="90">
        <v>52</v>
      </c>
      <c r="Q11" s="208"/>
      <c r="R11" s="98">
        <v>59</v>
      </c>
      <c r="S11" s="208"/>
      <c r="T11" s="70">
        <v>66</v>
      </c>
      <c r="U11" s="208"/>
    </row>
    <row r="12" spans="2:21" ht="78" customHeight="1" x14ac:dyDescent="0.25">
      <c r="B12" s="62" t="s">
        <v>21</v>
      </c>
      <c r="C12" s="51"/>
      <c r="D12" s="62" t="s">
        <v>29</v>
      </c>
      <c r="E12" s="51"/>
      <c r="F12" s="62" t="s">
        <v>84</v>
      </c>
      <c r="G12" s="51"/>
      <c r="H12" s="63" t="s">
        <v>36</v>
      </c>
      <c r="I12" s="51"/>
      <c r="J12" s="62" t="s">
        <v>74</v>
      </c>
      <c r="K12" s="51"/>
      <c r="L12" s="63" t="s">
        <v>75</v>
      </c>
      <c r="M12" s="51"/>
      <c r="N12" s="77" t="s">
        <v>85</v>
      </c>
      <c r="O12" s="208"/>
      <c r="P12" s="90" t="s">
        <v>65</v>
      </c>
      <c r="Q12" s="208"/>
      <c r="R12" s="98" t="s">
        <v>96</v>
      </c>
      <c r="S12" s="208"/>
      <c r="T12" s="70" t="s">
        <v>94</v>
      </c>
      <c r="U12" s="208"/>
    </row>
    <row r="13" spans="2:21" ht="13.5" customHeight="1" x14ac:dyDescent="0.25">
      <c r="B13" s="111"/>
      <c r="C13" s="59"/>
      <c r="D13" s="111">
        <v>2</v>
      </c>
      <c r="E13" s="59"/>
      <c r="F13" s="111">
        <v>12</v>
      </c>
      <c r="G13" s="59"/>
      <c r="H13" s="112"/>
      <c r="I13" s="59"/>
      <c r="J13" s="111">
        <v>12</v>
      </c>
      <c r="K13" s="59"/>
      <c r="L13" s="112" t="s">
        <v>100</v>
      </c>
      <c r="M13" s="59"/>
      <c r="N13" s="113" t="s">
        <v>102</v>
      </c>
      <c r="O13" s="208"/>
      <c r="P13" s="114">
        <v>31</v>
      </c>
      <c r="Q13" s="208"/>
      <c r="R13" s="112" t="s">
        <v>105</v>
      </c>
      <c r="S13" s="208"/>
      <c r="T13" s="114">
        <v>59</v>
      </c>
      <c r="U13" s="208"/>
    </row>
    <row r="14" spans="2:21" s="24" customFormat="1" ht="6.75" customHeight="1" x14ac:dyDescent="0.25"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208"/>
      <c r="P14" s="51"/>
      <c r="Q14" s="208"/>
      <c r="R14" s="51"/>
      <c r="S14" s="208"/>
      <c r="T14" s="51"/>
      <c r="U14" s="208"/>
    </row>
    <row r="15" spans="2:21" s="24" customFormat="1" ht="12" customHeight="1" x14ac:dyDescent="0.25">
      <c r="B15" s="63">
        <v>3</v>
      </c>
      <c r="C15" s="59"/>
      <c r="D15" s="70">
        <v>9</v>
      </c>
      <c r="E15" s="59"/>
      <c r="F15" s="62">
        <v>17</v>
      </c>
      <c r="G15" s="59"/>
      <c r="H15" s="63">
        <v>25</v>
      </c>
      <c r="I15" s="59"/>
      <c r="J15" s="63">
        <v>32</v>
      </c>
      <c r="K15" s="59"/>
      <c r="L15" s="63">
        <v>39</v>
      </c>
      <c r="M15" s="59"/>
      <c r="N15" s="78">
        <v>46</v>
      </c>
      <c r="O15" s="208"/>
      <c r="P15" s="91">
        <v>53</v>
      </c>
      <c r="Q15" s="208"/>
      <c r="R15" s="85">
        <v>60</v>
      </c>
      <c r="S15" s="208"/>
      <c r="T15" s="67">
        <v>67</v>
      </c>
      <c r="U15" s="208"/>
    </row>
    <row r="16" spans="2:21" ht="61.5" customHeight="1" x14ac:dyDescent="0.25">
      <c r="B16" s="63" t="s">
        <v>41</v>
      </c>
      <c r="C16" s="51"/>
      <c r="D16" s="105" t="s">
        <v>63</v>
      </c>
      <c r="E16" s="51"/>
      <c r="F16" s="62" t="s">
        <v>89</v>
      </c>
      <c r="G16" s="51"/>
      <c r="H16" s="63" t="s">
        <v>35</v>
      </c>
      <c r="I16" s="51"/>
      <c r="J16" s="63" t="s">
        <v>42</v>
      </c>
      <c r="K16" s="51"/>
      <c r="L16" s="63" t="s">
        <v>76</v>
      </c>
      <c r="M16" s="51"/>
      <c r="N16" s="78" t="s">
        <v>43</v>
      </c>
      <c r="O16" s="208"/>
      <c r="P16" s="91" t="s">
        <v>50</v>
      </c>
      <c r="Q16" s="208"/>
      <c r="R16" s="85" t="s">
        <v>57</v>
      </c>
      <c r="S16" s="208"/>
      <c r="T16" s="67" t="s">
        <v>60</v>
      </c>
      <c r="U16" s="208"/>
    </row>
    <row r="17" spans="2:21" ht="12" customHeight="1" x14ac:dyDescent="0.25">
      <c r="B17" s="112"/>
      <c r="C17" s="59"/>
      <c r="D17" s="114">
        <v>6</v>
      </c>
      <c r="E17" s="59"/>
      <c r="F17" s="111">
        <v>7</v>
      </c>
      <c r="G17" s="59"/>
      <c r="H17" s="112">
        <v>17</v>
      </c>
      <c r="I17" s="59"/>
      <c r="J17" s="112">
        <v>17</v>
      </c>
      <c r="K17" s="59"/>
      <c r="L17" s="125" t="s">
        <v>101</v>
      </c>
      <c r="M17" s="59"/>
      <c r="N17" s="112">
        <v>41</v>
      </c>
      <c r="O17" s="208"/>
      <c r="P17" s="113">
        <v>46</v>
      </c>
      <c r="Q17" s="208"/>
      <c r="R17" s="113">
        <v>48</v>
      </c>
      <c r="S17" s="208"/>
      <c r="T17" s="113" t="s">
        <v>107</v>
      </c>
      <c r="U17" s="208"/>
    </row>
    <row r="18" spans="2:21" s="24" customFormat="1" ht="6" customHeight="1" x14ac:dyDescent="0.25"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208"/>
      <c r="P18" s="51"/>
      <c r="Q18" s="208"/>
      <c r="R18" s="51"/>
      <c r="S18" s="208"/>
      <c r="T18" s="51"/>
      <c r="U18" s="208"/>
    </row>
    <row r="19" spans="2:21" s="24" customFormat="1" ht="15.75" customHeight="1" x14ac:dyDescent="0.25">
      <c r="B19" s="62">
        <v>4</v>
      </c>
      <c r="C19" s="59"/>
      <c r="D19" s="63">
        <v>10</v>
      </c>
      <c r="E19" s="59"/>
      <c r="F19" s="62">
        <v>18</v>
      </c>
      <c r="G19" s="59"/>
      <c r="H19" s="63">
        <v>26</v>
      </c>
      <c r="I19" s="59"/>
      <c r="J19" s="63">
        <v>33</v>
      </c>
      <c r="K19" s="59"/>
      <c r="L19" s="63">
        <v>40</v>
      </c>
      <c r="M19" s="59"/>
      <c r="N19" s="77">
        <v>47</v>
      </c>
      <c r="O19" s="208"/>
      <c r="P19" s="90">
        <v>54</v>
      </c>
      <c r="Q19" s="208"/>
      <c r="R19" s="85">
        <v>61</v>
      </c>
      <c r="S19" s="208"/>
      <c r="T19" s="67">
        <v>68</v>
      </c>
      <c r="U19" s="208"/>
    </row>
    <row r="20" spans="2:21" ht="79.5" customHeight="1" x14ac:dyDescent="0.25">
      <c r="B20" s="62" t="s">
        <v>24</v>
      </c>
      <c r="C20" s="51"/>
      <c r="D20" s="63" t="s">
        <v>83</v>
      </c>
      <c r="E20" s="51"/>
      <c r="F20" s="62" t="s">
        <v>27</v>
      </c>
      <c r="G20" s="51"/>
      <c r="H20" s="63" t="s">
        <v>39</v>
      </c>
      <c r="I20" s="51"/>
      <c r="J20" s="63" t="s">
        <v>34</v>
      </c>
      <c r="K20" s="51"/>
      <c r="L20" s="63" t="s">
        <v>77</v>
      </c>
      <c r="M20" s="51"/>
      <c r="N20" s="77" t="s">
        <v>62</v>
      </c>
      <c r="O20" s="208"/>
      <c r="P20" s="90" t="s">
        <v>80</v>
      </c>
      <c r="Q20" s="208"/>
      <c r="R20" s="85" t="s">
        <v>48</v>
      </c>
      <c r="S20" s="208"/>
      <c r="T20" s="67" t="s">
        <v>59</v>
      </c>
      <c r="U20" s="208"/>
    </row>
    <row r="21" spans="2:21" ht="16.5" customHeight="1" x14ac:dyDescent="0.25">
      <c r="B21" s="111"/>
      <c r="C21" s="59"/>
      <c r="D21" s="112">
        <v>4</v>
      </c>
      <c r="E21" s="59"/>
      <c r="F21" s="111"/>
      <c r="G21" s="59"/>
      <c r="H21" s="112"/>
      <c r="I21" s="59"/>
      <c r="J21" s="112">
        <v>27</v>
      </c>
      <c r="K21" s="59"/>
      <c r="L21" s="112">
        <v>26</v>
      </c>
      <c r="M21" s="59"/>
      <c r="N21" s="113">
        <v>8</v>
      </c>
      <c r="O21" s="208"/>
      <c r="P21" s="114">
        <v>34</v>
      </c>
      <c r="Q21" s="208"/>
      <c r="R21" s="113" t="s">
        <v>106</v>
      </c>
      <c r="S21" s="208"/>
      <c r="T21" s="113" t="s">
        <v>108</v>
      </c>
      <c r="U21" s="208"/>
    </row>
    <row r="22" spans="2:21" s="24" customFormat="1" ht="9.75" customHeight="1" x14ac:dyDescent="0.2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08"/>
      <c r="P22" s="51"/>
      <c r="Q22" s="208"/>
      <c r="R22" s="51"/>
      <c r="S22" s="208"/>
      <c r="T22" s="51"/>
      <c r="U22" s="208"/>
    </row>
    <row r="23" spans="2:21" s="24" customFormat="1" ht="9.75" customHeight="1" x14ac:dyDescent="0.25">
      <c r="B23" s="62">
        <v>5</v>
      </c>
      <c r="C23" s="59"/>
      <c r="D23" s="62">
        <v>11</v>
      </c>
      <c r="E23" s="59"/>
      <c r="F23" s="63">
        <v>19</v>
      </c>
      <c r="G23" s="59"/>
      <c r="H23" s="66">
        <v>27</v>
      </c>
      <c r="I23" s="59"/>
      <c r="J23" s="68">
        <v>34</v>
      </c>
      <c r="K23" s="59"/>
      <c r="L23" s="65">
        <v>41</v>
      </c>
      <c r="M23" s="59"/>
      <c r="N23" s="79">
        <v>48</v>
      </c>
      <c r="O23" s="208"/>
      <c r="P23" s="92">
        <v>55</v>
      </c>
      <c r="Q23" s="208"/>
      <c r="R23" s="96">
        <v>62</v>
      </c>
      <c r="S23" s="208"/>
      <c r="T23" s="67">
        <v>69</v>
      </c>
      <c r="U23" s="208"/>
    </row>
    <row r="24" spans="2:21" ht="60" customHeight="1" x14ac:dyDescent="0.25">
      <c r="B24" s="62" t="s">
        <v>31</v>
      </c>
      <c r="C24" s="51"/>
      <c r="D24" s="62" t="s">
        <v>28</v>
      </c>
      <c r="E24" s="51"/>
      <c r="F24" s="63" t="s">
        <v>32</v>
      </c>
      <c r="G24" s="51"/>
      <c r="H24" s="66" t="s">
        <v>33</v>
      </c>
      <c r="I24" s="51"/>
      <c r="J24" s="67" t="s">
        <v>54</v>
      </c>
      <c r="K24" s="51"/>
      <c r="L24" s="63" t="s">
        <v>40</v>
      </c>
      <c r="M24" s="51"/>
      <c r="N24" s="79" t="s">
        <v>47</v>
      </c>
      <c r="O24" s="208"/>
      <c r="P24" s="92" t="s">
        <v>55</v>
      </c>
      <c r="Q24" s="208"/>
      <c r="R24" s="96" t="s">
        <v>51</v>
      </c>
      <c r="S24" s="208"/>
      <c r="T24" s="67" t="s">
        <v>95</v>
      </c>
      <c r="U24" s="208"/>
    </row>
    <row r="25" spans="2:21" ht="14.25" customHeight="1" x14ac:dyDescent="0.25">
      <c r="B25" s="111"/>
      <c r="C25" s="59"/>
      <c r="D25" s="111">
        <v>1</v>
      </c>
      <c r="E25" s="59"/>
      <c r="F25" s="112">
        <v>11</v>
      </c>
      <c r="G25" s="59"/>
      <c r="H25" s="115">
        <v>19</v>
      </c>
      <c r="I25" s="59"/>
      <c r="J25" s="113">
        <v>9</v>
      </c>
      <c r="K25" s="59"/>
      <c r="L25" s="112">
        <v>32</v>
      </c>
      <c r="M25" s="59"/>
      <c r="N25" s="112"/>
      <c r="O25" s="208"/>
      <c r="P25" s="113">
        <v>5</v>
      </c>
      <c r="Q25" s="208"/>
      <c r="R25" s="124" t="s">
        <v>109</v>
      </c>
      <c r="S25" s="208"/>
      <c r="T25" s="113">
        <v>58</v>
      </c>
      <c r="U25" s="208"/>
    </row>
    <row r="26" spans="2:21" s="24" customFormat="1" ht="7.5" customHeight="1" x14ac:dyDescent="0.25">
      <c r="B26" s="51"/>
      <c r="C26" s="51"/>
      <c r="D26" s="51"/>
      <c r="E26" s="51"/>
      <c r="F26" s="51"/>
      <c r="G26" s="51"/>
      <c r="H26" s="51"/>
      <c r="I26" s="51"/>
      <c r="K26" s="51"/>
      <c r="L26" s="51"/>
      <c r="M26" s="51"/>
      <c r="N26" s="51"/>
      <c r="O26" s="208"/>
      <c r="P26" s="51"/>
      <c r="Q26" s="208"/>
      <c r="R26" s="51"/>
      <c r="S26" s="208"/>
      <c r="T26" s="51"/>
      <c r="U26" s="208"/>
    </row>
    <row r="27" spans="2:21" s="24" customFormat="1" ht="15" customHeight="1" x14ac:dyDescent="0.25">
      <c r="B27" s="70">
        <v>6</v>
      </c>
      <c r="C27" s="59"/>
      <c r="D27" s="62">
        <v>12</v>
      </c>
      <c r="E27" s="59"/>
      <c r="F27" s="71">
        <v>20</v>
      </c>
      <c r="G27" s="59"/>
      <c r="H27" s="69">
        <v>28</v>
      </c>
      <c r="I27" s="59"/>
      <c r="J27" s="97">
        <v>35</v>
      </c>
      <c r="K27" s="59"/>
      <c r="L27" s="69">
        <v>42</v>
      </c>
      <c r="M27" s="59"/>
      <c r="N27" s="80">
        <v>49</v>
      </c>
      <c r="O27" s="208"/>
      <c r="P27" s="93">
        <v>56</v>
      </c>
      <c r="Q27" s="208"/>
      <c r="R27" s="86">
        <v>63</v>
      </c>
      <c r="S27" s="208"/>
      <c r="T27" s="69">
        <v>70</v>
      </c>
      <c r="U27" s="208"/>
    </row>
    <row r="28" spans="2:21" ht="84" customHeight="1" x14ac:dyDescent="0.25">
      <c r="B28" s="70" t="s">
        <v>26</v>
      </c>
      <c r="C28" s="51"/>
      <c r="D28" s="62" t="s">
        <v>22</v>
      </c>
      <c r="E28" s="51"/>
      <c r="F28" s="71" t="s">
        <v>23</v>
      </c>
      <c r="G28" s="51"/>
      <c r="H28" s="69" t="s">
        <v>25</v>
      </c>
      <c r="I28" s="51"/>
      <c r="J28" s="97" t="s">
        <v>44</v>
      </c>
      <c r="K28" s="51"/>
      <c r="L28" s="69" t="s">
        <v>46</v>
      </c>
      <c r="M28" s="51"/>
      <c r="N28" s="80" t="s">
        <v>58</v>
      </c>
      <c r="O28" s="208"/>
      <c r="P28" s="93" t="s">
        <v>67</v>
      </c>
      <c r="Q28" s="208"/>
      <c r="R28" s="86" t="s">
        <v>56</v>
      </c>
      <c r="S28" s="208"/>
      <c r="T28" s="69" t="s">
        <v>61</v>
      </c>
      <c r="U28" s="208"/>
    </row>
    <row r="29" spans="2:21" ht="15" customHeight="1" x14ac:dyDescent="0.25">
      <c r="B29" s="53"/>
      <c r="C29" s="7"/>
      <c r="D29" s="62">
        <v>2</v>
      </c>
      <c r="E29" s="59"/>
      <c r="F29" s="71"/>
      <c r="G29" s="59"/>
      <c r="H29" s="69"/>
      <c r="I29" s="59"/>
      <c r="J29" s="97">
        <v>8</v>
      </c>
      <c r="K29" s="59"/>
      <c r="L29" s="69"/>
      <c r="M29" s="59"/>
      <c r="N29" s="80"/>
      <c r="O29" s="208"/>
      <c r="P29" s="94"/>
      <c r="Q29" s="208"/>
      <c r="R29" s="87"/>
      <c r="S29" s="208"/>
      <c r="T29" s="53"/>
      <c r="U29" s="208"/>
    </row>
    <row r="30" spans="2:21" ht="15" customHeight="1" x14ac:dyDescent="0.25">
      <c r="B30" s="53">
        <v>288</v>
      </c>
      <c r="C30" s="99"/>
      <c r="D30" s="53">
        <v>304</v>
      </c>
      <c r="E30" s="99"/>
      <c r="F30" s="53">
        <v>312</v>
      </c>
      <c r="G30" s="99"/>
      <c r="H30" s="53">
        <v>320</v>
      </c>
      <c r="I30" s="99"/>
      <c r="J30" s="53">
        <v>312</v>
      </c>
      <c r="K30" s="99"/>
      <c r="L30" s="53">
        <v>328</v>
      </c>
      <c r="M30" s="99"/>
      <c r="N30" s="81">
        <v>320</v>
      </c>
      <c r="O30" s="208"/>
      <c r="P30" s="94">
        <v>320</v>
      </c>
      <c r="Q30" s="208"/>
      <c r="R30" s="87">
        <v>328</v>
      </c>
      <c r="S30" s="208"/>
      <c r="T30" s="53">
        <v>328</v>
      </c>
      <c r="U30" s="208"/>
    </row>
    <row r="31" spans="2:21" ht="15" customHeight="1" x14ac:dyDescent="0.25">
      <c r="B31" s="116"/>
      <c r="C31" s="100"/>
      <c r="D31" s="53"/>
      <c r="E31" s="59"/>
      <c r="F31" s="53"/>
      <c r="G31" s="59"/>
      <c r="H31" s="53"/>
      <c r="I31" s="59"/>
      <c r="J31" s="53"/>
      <c r="K31" s="59"/>
      <c r="L31" s="53"/>
      <c r="M31" s="106"/>
      <c r="N31" s="81"/>
      <c r="O31" s="208"/>
      <c r="P31" s="126"/>
      <c r="Q31" s="208"/>
      <c r="R31" s="127"/>
      <c r="S31" s="208"/>
      <c r="T31" s="128"/>
      <c r="U31" s="208"/>
    </row>
    <row r="32" spans="2:21" ht="15" customHeight="1" x14ac:dyDescent="0.25">
      <c r="B32" s="116"/>
      <c r="C32" s="100" t="s">
        <v>98</v>
      </c>
      <c r="D32" s="72">
        <v>13</v>
      </c>
      <c r="E32" s="59"/>
      <c r="F32" s="72">
        <v>21</v>
      </c>
      <c r="G32" s="59"/>
      <c r="H32" s="72">
        <v>29</v>
      </c>
      <c r="I32" s="59"/>
      <c r="J32" s="72">
        <v>36</v>
      </c>
      <c r="K32" s="59"/>
      <c r="L32" s="72">
        <v>43</v>
      </c>
      <c r="M32" s="99"/>
      <c r="N32" s="123">
        <v>50</v>
      </c>
      <c r="O32" s="208"/>
      <c r="P32" s="95">
        <v>57</v>
      </c>
      <c r="Q32" s="208"/>
      <c r="R32" s="103">
        <v>64</v>
      </c>
      <c r="S32" s="208"/>
      <c r="T32" s="73">
        <v>71</v>
      </c>
      <c r="U32" s="208"/>
    </row>
    <row r="33" spans="2:21" ht="74.25" customHeight="1" x14ac:dyDescent="0.25">
      <c r="B33" s="48"/>
      <c r="C33" s="100"/>
      <c r="D33" s="72" t="s">
        <v>110</v>
      </c>
      <c r="E33" s="51"/>
      <c r="F33" s="72" t="s">
        <v>111</v>
      </c>
      <c r="G33" s="51"/>
      <c r="H33" s="72" t="s">
        <v>112</v>
      </c>
      <c r="I33" s="51"/>
      <c r="J33" s="72" t="s">
        <v>113</v>
      </c>
      <c r="K33" s="51"/>
      <c r="L33" s="72" t="s">
        <v>114</v>
      </c>
      <c r="M33" s="7"/>
      <c r="N33" s="82" t="s">
        <v>115</v>
      </c>
      <c r="O33" s="208"/>
      <c r="P33" s="95" t="s">
        <v>116</v>
      </c>
      <c r="Q33" s="208"/>
      <c r="R33" s="103" t="s">
        <v>117</v>
      </c>
      <c r="S33" s="208"/>
      <c r="T33" s="73" t="s">
        <v>120</v>
      </c>
      <c r="U33" s="208"/>
    </row>
    <row r="34" spans="2:21" ht="14.25" customHeight="1" x14ac:dyDescent="0.25">
      <c r="B34" s="48"/>
      <c r="C34" s="59"/>
      <c r="D34" s="54"/>
      <c r="E34" s="59"/>
      <c r="F34" s="101"/>
      <c r="G34" s="59"/>
      <c r="H34" s="60"/>
      <c r="I34" s="59"/>
      <c r="J34" s="60"/>
      <c r="K34" s="59"/>
      <c r="L34" s="60"/>
      <c r="M34" s="59"/>
      <c r="N34" s="120"/>
      <c r="O34" s="121"/>
      <c r="P34" s="102"/>
      <c r="Q34" s="121"/>
      <c r="R34" s="122"/>
      <c r="S34" s="104"/>
      <c r="T34" s="54"/>
    </row>
    <row r="35" spans="2:21" ht="16.5" customHeight="1" x14ac:dyDescent="0.25">
      <c r="B35" s="48"/>
      <c r="C35" s="59"/>
      <c r="D35" s="73">
        <v>14</v>
      </c>
      <c r="E35" s="59"/>
      <c r="F35" s="72">
        <v>22</v>
      </c>
      <c r="G35" s="59"/>
      <c r="H35" s="117"/>
      <c r="I35" s="129"/>
      <c r="J35" s="117"/>
      <c r="K35" s="129"/>
      <c r="L35" s="117"/>
      <c r="M35" s="129"/>
      <c r="N35" s="118"/>
      <c r="O35" s="119"/>
      <c r="P35" s="117"/>
      <c r="Q35" s="119"/>
      <c r="R35" s="117"/>
      <c r="S35" s="48"/>
      <c r="T35" s="117"/>
    </row>
    <row r="36" spans="2:21" ht="63.75" customHeight="1" x14ac:dyDescent="0.25">
      <c r="B36" s="24"/>
      <c r="C36" s="49"/>
      <c r="D36" s="73" t="s">
        <v>118</v>
      </c>
      <c r="E36" s="49"/>
      <c r="F36" s="72" t="s">
        <v>119</v>
      </c>
      <c r="G36" s="49"/>
      <c r="H36" s="48"/>
      <c r="I36" s="129"/>
      <c r="J36" s="24"/>
      <c r="K36" s="129"/>
      <c r="L36" s="24"/>
      <c r="M36" s="129"/>
      <c r="N36" s="24"/>
      <c r="O36" s="210"/>
      <c r="P36" s="210"/>
      <c r="Q36" s="210"/>
      <c r="R36" s="210"/>
      <c r="S36" s="210"/>
      <c r="T36" s="210"/>
    </row>
    <row r="37" spans="2:21" ht="30" customHeight="1" x14ac:dyDescent="0.25">
      <c r="B37" s="191" t="s">
        <v>82</v>
      </c>
      <c r="C37" s="191"/>
      <c r="D37" s="191"/>
      <c r="E37" s="191"/>
      <c r="F37" s="191"/>
      <c r="G37" s="191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2:21" ht="16.5" customHeight="1" x14ac:dyDescent="0.25">
      <c r="B38" s="185" t="s">
        <v>70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</row>
    <row r="39" spans="2:21" ht="18" customHeight="1" x14ac:dyDescent="0.25">
      <c r="B39" s="176" t="s">
        <v>92</v>
      </c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</row>
    <row r="40" spans="2:21" ht="16.5" customHeight="1" x14ac:dyDescent="0.25">
      <c r="B40" s="196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8"/>
      <c r="O40" s="204" t="s">
        <v>69</v>
      </c>
      <c r="P40" s="205"/>
      <c r="Q40" s="205"/>
      <c r="R40" s="205"/>
      <c r="S40" s="205"/>
      <c r="T40" s="206"/>
    </row>
    <row r="41" spans="2:21" ht="22.5" customHeight="1" x14ac:dyDescent="0.25">
      <c r="B41" s="193" t="s">
        <v>72</v>
      </c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5"/>
    </row>
    <row r="42" spans="2:21" ht="33" customHeight="1" x14ac:dyDescent="0.25">
      <c r="B42" s="217" t="s">
        <v>93</v>
      </c>
      <c r="C42" s="217"/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7"/>
    </row>
    <row r="43" spans="2:21" ht="14.25" customHeight="1" x14ac:dyDescent="0.25"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  <c r="S43" s="186"/>
      <c r="T43" s="186"/>
    </row>
    <row r="44" spans="2:21" ht="17.25" customHeight="1" x14ac:dyDescent="0.25">
      <c r="B44" s="187" t="s">
        <v>73</v>
      </c>
      <c r="C44" s="187"/>
      <c r="D44" s="187"/>
      <c r="E44" s="171" t="s">
        <v>68</v>
      </c>
      <c r="F44" s="171"/>
      <c r="G44" s="171" t="s">
        <v>90</v>
      </c>
      <c r="H44" s="171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</row>
    <row r="45" spans="2:21" ht="20.25" customHeight="1" x14ac:dyDescent="0.25">
      <c r="B45" s="182" t="s">
        <v>18</v>
      </c>
      <c r="C45" s="182"/>
      <c r="D45" s="182"/>
      <c r="E45" s="172">
        <v>640</v>
      </c>
      <c r="F45" s="172"/>
      <c r="G45" s="172">
        <v>640</v>
      </c>
      <c r="H45" s="172"/>
      <c r="I45" s="48"/>
      <c r="K45" s="48"/>
      <c r="M45" s="48"/>
      <c r="O45" s="48"/>
      <c r="Q45" s="48"/>
      <c r="S45" s="55"/>
      <c r="T45" s="55"/>
    </row>
    <row r="46" spans="2:21" ht="18" customHeight="1" x14ac:dyDescent="0.25">
      <c r="B46" s="180" t="s">
        <v>20</v>
      </c>
      <c r="C46" s="180"/>
      <c r="D46" s="180"/>
      <c r="E46" s="172">
        <v>1040</v>
      </c>
      <c r="F46" s="172"/>
      <c r="G46" s="172">
        <v>1040</v>
      </c>
      <c r="H46" s="172"/>
      <c r="I46" s="48"/>
      <c r="K46" s="48"/>
      <c r="M46" s="48"/>
      <c r="O46" s="48"/>
      <c r="Q46" s="48"/>
      <c r="S46" s="20"/>
      <c r="T46" s="56" t="s">
        <v>0</v>
      </c>
    </row>
    <row r="47" spans="2:21" ht="15.75" customHeight="1" x14ac:dyDescent="0.25">
      <c r="B47" s="181" t="s">
        <v>13</v>
      </c>
      <c r="C47" s="181"/>
      <c r="D47" s="181"/>
      <c r="E47" s="172">
        <v>712</v>
      </c>
      <c r="F47" s="172"/>
      <c r="G47" s="172">
        <v>712</v>
      </c>
      <c r="H47" s="172"/>
      <c r="I47" s="48"/>
      <c r="K47" s="48"/>
      <c r="M47" s="48"/>
      <c r="O47" s="48"/>
      <c r="Q47" s="48"/>
      <c r="S47" s="18"/>
      <c r="T47" s="57"/>
    </row>
    <row r="48" spans="2:21" ht="15.75" customHeight="1" x14ac:dyDescent="0.25">
      <c r="B48" s="183" t="s">
        <v>10</v>
      </c>
      <c r="C48" s="183"/>
      <c r="D48" s="183"/>
      <c r="E48" s="172">
        <v>400</v>
      </c>
      <c r="F48" s="172"/>
      <c r="G48" s="172">
        <v>400</v>
      </c>
      <c r="H48" s="172"/>
      <c r="I48" s="48"/>
      <c r="K48" s="48"/>
      <c r="M48" s="48"/>
      <c r="O48" s="48"/>
      <c r="Q48" s="48"/>
      <c r="S48" s="21"/>
      <c r="T48" s="58" t="s">
        <v>0</v>
      </c>
    </row>
    <row r="49" spans="2:20" ht="15" customHeight="1" x14ac:dyDescent="0.25">
      <c r="B49" s="220" t="s">
        <v>81</v>
      </c>
      <c r="C49" s="221"/>
      <c r="D49" s="222"/>
      <c r="E49" s="218">
        <v>368</v>
      </c>
      <c r="F49" s="219"/>
      <c r="G49" s="172">
        <v>904</v>
      </c>
      <c r="H49" s="172"/>
      <c r="I49" s="48"/>
      <c r="K49" s="48"/>
      <c r="M49" s="48"/>
      <c r="O49" s="48"/>
      <c r="Q49" s="48"/>
      <c r="S49" s="21"/>
      <c r="T49" s="58"/>
    </row>
    <row r="50" spans="2:20" ht="15" customHeight="1" x14ac:dyDescent="0.25">
      <c r="B50" s="223"/>
      <c r="C50" s="224"/>
      <c r="D50" s="225"/>
      <c r="E50" s="188">
        <f>SUM(E45:E49)</f>
        <v>3160</v>
      </c>
      <c r="F50" s="189"/>
      <c r="G50" s="188">
        <f>SUM(G45:G49)</f>
        <v>3696</v>
      </c>
      <c r="H50" s="189"/>
      <c r="I50" s="48"/>
      <c r="K50" s="48"/>
      <c r="M50" s="48"/>
      <c r="O50" s="48"/>
      <c r="Q50" s="48"/>
      <c r="S50" s="21"/>
      <c r="T50" s="58"/>
    </row>
    <row r="51" spans="2:20" ht="13.5" customHeight="1" x14ac:dyDescent="0.25">
      <c r="B51" s="184" t="s">
        <v>11</v>
      </c>
      <c r="C51" s="184"/>
      <c r="D51" s="184"/>
      <c r="E51" s="172">
        <v>180</v>
      </c>
      <c r="F51" s="172"/>
      <c r="G51" s="172">
        <v>180</v>
      </c>
      <c r="H51" s="172"/>
      <c r="I51" s="48"/>
      <c r="K51" s="48"/>
      <c r="M51" s="48"/>
      <c r="O51" s="48"/>
      <c r="Q51" s="48"/>
      <c r="S51" s="22"/>
      <c r="T51" s="58" t="s">
        <v>14</v>
      </c>
    </row>
    <row r="52" spans="2:20" ht="18" customHeight="1" x14ac:dyDescent="0.25">
      <c r="B52" s="213" t="s">
        <v>19</v>
      </c>
      <c r="C52" s="214"/>
      <c r="D52" s="215"/>
      <c r="E52" s="172">
        <v>120</v>
      </c>
      <c r="F52" s="172"/>
      <c r="G52" s="172">
        <v>120</v>
      </c>
      <c r="H52" s="172"/>
      <c r="I52" s="48"/>
      <c r="K52" s="48"/>
      <c r="M52" s="48"/>
      <c r="O52" s="48"/>
      <c r="Q52" s="48"/>
      <c r="S52" s="21"/>
      <c r="T52" s="58" t="s">
        <v>0</v>
      </c>
    </row>
    <row r="53" spans="2:20" ht="17.25" customHeight="1" x14ac:dyDescent="0.4">
      <c r="B53" s="216" t="s">
        <v>78</v>
      </c>
      <c r="C53" s="216"/>
      <c r="D53" s="216"/>
      <c r="E53" s="172">
        <v>60</v>
      </c>
      <c r="F53" s="172"/>
      <c r="G53" s="172">
        <v>60</v>
      </c>
      <c r="H53" s="172"/>
      <c r="I53" s="48"/>
      <c r="K53" s="48"/>
      <c r="M53" s="48"/>
      <c r="O53" s="48"/>
      <c r="Q53" s="48"/>
      <c r="S53" s="21"/>
      <c r="T53" s="50" t="s">
        <v>0</v>
      </c>
    </row>
    <row r="54" spans="2:20" ht="17.25" customHeight="1" x14ac:dyDescent="0.25">
      <c r="B54" s="211" t="s">
        <v>79</v>
      </c>
      <c r="C54" s="211"/>
      <c r="D54" s="211"/>
      <c r="E54" s="212">
        <v>3520</v>
      </c>
      <c r="F54" s="212"/>
      <c r="G54" s="212">
        <f>SUM(G50:G53)</f>
        <v>4056</v>
      </c>
      <c r="H54" s="212"/>
      <c r="S54" s="21"/>
      <c r="T54" s="5" t="s">
        <v>0</v>
      </c>
    </row>
    <row r="55" spans="2:20" ht="53.25" customHeight="1" x14ac:dyDescent="0.25">
      <c r="B55" s="23"/>
      <c r="S55" s="22"/>
      <c r="T55" s="6" t="s">
        <v>12</v>
      </c>
    </row>
    <row r="56" spans="2:20" x14ac:dyDescent="0.25">
      <c r="B56" s="23"/>
      <c r="D56" s="1" t="s">
        <v>0</v>
      </c>
      <c r="E56" s="13"/>
      <c r="F56" s="2"/>
      <c r="G56" s="13"/>
      <c r="H56" s="1" t="s">
        <v>0</v>
      </c>
      <c r="I56" s="12"/>
      <c r="J56" s="1" t="s">
        <v>0</v>
      </c>
      <c r="K56" s="12"/>
      <c r="L56" s="2"/>
      <c r="M56" s="13"/>
      <c r="N56" s="1" t="s">
        <v>12</v>
      </c>
      <c r="O56" s="13"/>
      <c r="P56" s="1" t="s">
        <v>0</v>
      </c>
      <c r="Q56" s="12"/>
      <c r="R56" s="4"/>
      <c r="S56" s="19"/>
      <c r="T56" s="3" t="s">
        <v>0</v>
      </c>
    </row>
    <row r="62" spans="2:20" x14ac:dyDescent="0.25">
      <c r="B62" s="26"/>
      <c r="D62" s="26"/>
      <c r="E62" s="26"/>
      <c r="F62" s="26"/>
      <c r="H62" s="26"/>
      <c r="J62" s="26"/>
      <c r="L62" s="26"/>
      <c r="N62" s="26"/>
      <c r="P62" s="26"/>
      <c r="R62" s="26"/>
    </row>
    <row r="63" spans="2:20" ht="18.75" x14ac:dyDescent="0.25">
      <c r="B63" s="31"/>
      <c r="C63" s="31"/>
      <c r="D63" s="27"/>
      <c r="E63" s="32"/>
      <c r="F63" s="27"/>
      <c r="G63" s="178"/>
      <c r="H63" s="178"/>
      <c r="I63" s="179"/>
      <c r="J63" s="179"/>
      <c r="K63" s="179"/>
      <c r="L63" s="174"/>
      <c r="M63" s="174"/>
      <c r="N63" s="174"/>
      <c r="O63" s="174"/>
      <c r="P63" s="174"/>
      <c r="R63" s="26"/>
    </row>
    <row r="64" spans="2:20" ht="15.75" x14ac:dyDescent="0.25">
      <c r="B64" s="33"/>
      <c r="C64" s="13"/>
      <c r="D64" s="5"/>
      <c r="E64" s="13"/>
      <c r="F64" s="34"/>
      <c r="G64" s="35"/>
      <c r="H64" s="36"/>
      <c r="I64" s="16"/>
      <c r="J64" s="36"/>
      <c r="K64" s="16"/>
      <c r="L64" s="173"/>
      <c r="M64" s="173"/>
      <c r="N64" s="173"/>
      <c r="O64" s="173"/>
      <c r="P64" s="173"/>
      <c r="R64" s="26"/>
    </row>
    <row r="65" spans="2:18" ht="15.75" x14ac:dyDescent="0.25">
      <c r="B65" s="33"/>
      <c r="C65" s="12"/>
      <c r="D65" s="5"/>
      <c r="E65" s="37"/>
      <c r="F65" s="34"/>
      <c r="G65" s="28"/>
      <c r="H65" s="38"/>
      <c r="I65" s="17"/>
      <c r="J65" s="39"/>
      <c r="K65" s="12"/>
      <c r="L65" s="174"/>
      <c r="M65" s="174"/>
      <c r="N65" s="174"/>
      <c r="O65" s="174"/>
      <c r="P65" s="174"/>
      <c r="R65" s="26"/>
    </row>
    <row r="66" spans="2:18" ht="15.75" x14ac:dyDescent="0.25">
      <c r="B66" s="33"/>
      <c r="C66" s="12"/>
      <c r="D66" s="5"/>
      <c r="E66" s="40"/>
      <c r="F66" s="34"/>
      <c r="G66" s="28"/>
      <c r="H66" s="41"/>
      <c r="I66" s="18"/>
      <c r="J66" s="41"/>
      <c r="K66" s="12"/>
      <c r="L66" s="5"/>
      <c r="M66" s="19"/>
      <c r="N66" s="33"/>
      <c r="O66" s="12"/>
      <c r="P66" s="42"/>
      <c r="R66" s="26"/>
    </row>
    <row r="67" spans="2:18" ht="15.75" x14ac:dyDescent="0.25">
      <c r="B67" s="33"/>
      <c r="C67" s="12"/>
      <c r="D67" s="5"/>
      <c r="E67" s="37"/>
      <c r="F67" s="34"/>
      <c r="G67" s="12"/>
      <c r="H67" s="12"/>
      <c r="I67" s="12"/>
      <c r="J67" s="12"/>
      <c r="K67" s="12"/>
      <c r="L67" s="12"/>
      <c r="M67" s="12"/>
      <c r="N67" s="12"/>
      <c r="O67" s="12"/>
      <c r="P67" s="12"/>
      <c r="R67" s="26"/>
    </row>
    <row r="68" spans="2:18" ht="15.75" x14ac:dyDescent="0.25">
      <c r="B68" s="33"/>
      <c r="C68" s="12"/>
      <c r="D68" s="5"/>
      <c r="E68" s="37"/>
      <c r="F68" s="34"/>
      <c r="G68" s="28"/>
      <c r="H68" s="43"/>
      <c r="I68" s="28"/>
      <c r="J68" s="43"/>
      <c r="K68" s="12"/>
      <c r="L68" s="5"/>
      <c r="M68" s="19"/>
      <c r="N68" s="33"/>
      <c r="O68" s="12"/>
      <c r="P68" s="42"/>
      <c r="R68" s="26"/>
    </row>
    <row r="69" spans="2:18" ht="15.75" x14ac:dyDescent="0.25">
      <c r="B69" s="44"/>
      <c r="C69" s="14"/>
      <c r="D69" s="5"/>
      <c r="E69" s="40"/>
      <c r="F69" s="34"/>
      <c r="G69" s="28"/>
      <c r="H69" s="5"/>
      <c r="I69" s="28"/>
      <c r="J69" s="5"/>
      <c r="K69" s="12"/>
      <c r="L69" s="5"/>
      <c r="M69" s="19"/>
      <c r="N69" s="44"/>
      <c r="O69" s="14"/>
      <c r="P69" s="42"/>
      <c r="R69" s="26"/>
    </row>
    <row r="70" spans="2:18" ht="15.75" x14ac:dyDescent="0.25">
      <c r="B70" s="44"/>
      <c r="C70" s="14"/>
      <c r="D70" s="5"/>
      <c r="E70" s="40"/>
      <c r="F70" s="34"/>
      <c r="G70" s="28"/>
      <c r="H70" s="5"/>
      <c r="I70" s="28"/>
      <c r="J70" s="5"/>
      <c r="K70" s="12"/>
      <c r="L70" s="5"/>
      <c r="M70" s="19"/>
      <c r="N70" s="44"/>
      <c r="O70" s="14"/>
      <c r="P70" s="42"/>
      <c r="R70" s="26"/>
    </row>
    <row r="71" spans="2:18" ht="15.75" x14ac:dyDescent="0.25">
      <c r="B71" s="44"/>
      <c r="C71" s="14"/>
      <c r="D71" s="45"/>
      <c r="E71" s="40"/>
      <c r="F71" s="46"/>
      <c r="G71" s="12"/>
      <c r="H71" s="6"/>
      <c r="I71" s="13"/>
      <c r="J71" s="6"/>
      <c r="K71" s="15"/>
      <c r="L71" s="5"/>
      <c r="M71" s="19"/>
      <c r="N71" s="44"/>
      <c r="O71" s="14"/>
      <c r="P71" s="47"/>
      <c r="R71" s="26"/>
    </row>
    <row r="72" spans="2:18" x14ac:dyDescent="0.25">
      <c r="B72" s="26"/>
      <c r="D72" s="26"/>
      <c r="E72" s="26"/>
      <c r="F72" s="26"/>
      <c r="H72" s="26"/>
      <c r="J72" s="26"/>
      <c r="L72" s="26"/>
      <c r="N72" s="26"/>
      <c r="P72" s="26"/>
      <c r="R72" s="26"/>
    </row>
  </sheetData>
  <mergeCells count="58">
    <mergeCell ref="U6:U33"/>
    <mergeCell ref="G47:H47"/>
    <mergeCell ref="G48:H48"/>
    <mergeCell ref="B53:D53"/>
    <mergeCell ref="E53:F53"/>
    <mergeCell ref="E45:F45"/>
    <mergeCell ref="B42:T42"/>
    <mergeCell ref="E47:F47"/>
    <mergeCell ref="E48:F48"/>
    <mergeCell ref="E51:F51"/>
    <mergeCell ref="E49:F49"/>
    <mergeCell ref="E50:F50"/>
    <mergeCell ref="B49:D49"/>
    <mergeCell ref="E46:F46"/>
    <mergeCell ref="G51:H51"/>
    <mergeCell ref="B50:D50"/>
    <mergeCell ref="B54:D54"/>
    <mergeCell ref="E54:F54"/>
    <mergeCell ref="G52:H52"/>
    <mergeCell ref="G53:H53"/>
    <mergeCell ref="G54:H54"/>
    <mergeCell ref="B52:D52"/>
    <mergeCell ref="E52:F52"/>
    <mergeCell ref="B1:T1"/>
    <mergeCell ref="B37:T37"/>
    <mergeCell ref="B41:T41"/>
    <mergeCell ref="B40:N40"/>
    <mergeCell ref="B5:D5"/>
    <mergeCell ref="F5:H5"/>
    <mergeCell ref="J5:L5"/>
    <mergeCell ref="N5:P5"/>
    <mergeCell ref="R5:T5"/>
    <mergeCell ref="O40:T40"/>
    <mergeCell ref="O6:O33"/>
    <mergeCell ref="Q6:Q33"/>
    <mergeCell ref="O36:T36"/>
    <mergeCell ref="S6:S33"/>
    <mergeCell ref="L64:P64"/>
    <mergeCell ref="L65:P65"/>
    <mergeCell ref="L63:P63"/>
    <mergeCell ref="B3:R3"/>
    <mergeCell ref="B39:T39"/>
    <mergeCell ref="G63:H63"/>
    <mergeCell ref="I63:K63"/>
    <mergeCell ref="B46:D46"/>
    <mergeCell ref="B47:D47"/>
    <mergeCell ref="B45:D45"/>
    <mergeCell ref="B48:D48"/>
    <mergeCell ref="B51:D51"/>
    <mergeCell ref="B38:T38"/>
    <mergeCell ref="B43:T43"/>
    <mergeCell ref="B44:D44"/>
    <mergeCell ref="G50:H50"/>
    <mergeCell ref="E44:F44"/>
    <mergeCell ref="G44:H44"/>
    <mergeCell ref="G49:H49"/>
    <mergeCell ref="G45:H45"/>
    <mergeCell ref="G46:H46"/>
  </mergeCells>
  <pageMargins left="0.23622047244094491" right="0.70866141732283472" top="0.35433070866141736" bottom="0.74803149606299213" header="0.31496062992125984" footer="0.31496062992125984"/>
  <pageSetup paperSize="9" scale="4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43" zoomScale="110" zoomScaleNormal="110" workbookViewId="0">
      <selection activeCell="D50" sqref="D50"/>
    </sheetView>
  </sheetViews>
  <sheetFormatPr baseColWidth="10" defaultRowHeight="15" x14ac:dyDescent="0.25"/>
  <cols>
    <col min="1" max="1" width="15.28515625" customWidth="1"/>
    <col min="4" max="4" width="36.42578125" customWidth="1"/>
    <col min="5" max="5" width="11.42578125" style="135"/>
    <col min="7" max="7" width="33.85546875" customWidth="1"/>
    <col min="8" max="8" width="15" customWidth="1"/>
    <col min="9" max="9" width="16.5703125" customWidth="1"/>
  </cols>
  <sheetData>
    <row r="1" spans="1:6" ht="51.75" thickBot="1" x14ac:dyDescent="0.3">
      <c r="A1" s="155" t="s">
        <v>135</v>
      </c>
      <c r="B1" s="156" t="s">
        <v>136</v>
      </c>
      <c r="C1" s="157" t="s">
        <v>137</v>
      </c>
      <c r="D1" s="158" t="s">
        <v>138</v>
      </c>
      <c r="E1" s="159" t="s">
        <v>140</v>
      </c>
      <c r="F1" s="160" t="s">
        <v>139</v>
      </c>
    </row>
    <row r="2" spans="1:6" ht="15" customHeight="1" thickBot="1" x14ac:dyDescent="0.3">
      <c r="A2" s="232" t="s">
        <v>134</v>
      </c>
      <c r="B2" s="228" t="s">
        <v>141</v>
      </c>
      <c r="C2" s="230"/>
      <c r="D2" s="136" t="s">
        <v>121</v>
      </c>
      <c r="E2" s="137">
        <v>3.5</v>
      </c>
      <c r="F2" s="132">
        <v>48</v>
      </c>
    </row>
    <row r="3" spans="1:6" ht="15.75" customHeight="1" thickBot="1" x14ac:dyDescent="0.3">
      <c r="A3" s="233"/>
      <c r="B3" s="229"/>
      <c r="C3" s="231"/>
      <c r="D3" s="130" t="s">
        <v>122</v>
      </c>
      <c r="E3" s="134">
        <v>3.5</v>
      </c>
      <c r="F3" s="132">
        <v>48</v>
      </c>
    </row>
    <row r="4" spans="1:6" ht="15.75" customHeight="1" thickBot="1" x14ac:dyDescent="0.3">
      <c r="A4" s="233"/>
      <c r="B4" s="229"/>
      <c r="C4" s="231"/>
      <c r="D4" s="131" t="s">
        <v>123</v>
      </c>
      <c r="E4" s="134">
        <v>3.5</v>
      </c>
      <c r="F4" s="132">
        <v>48</v>
      </c>
    </row>
    <row r="5" spans="1:6" ht="15.75" customHeight="1" thickBot="1" x14ac:dyDescent="0.3">
      <c r="A5" s="233"/>
      <c r="B5" s="229"/>
      <c r="C5" s="231"/>
      <c r="D5" s="131" t="s">
        <v>124</v>
      </c>
      <c r="E5" s="134">
        <v>3.5</v>
      </c>
      <c r="F5" s="132">
        <v>48</v>
      </c>
    </row>
    <row r="6" spans="1:6" ht="15.75" customHeight="1" thickBot="1" x14ac:dyDescent="0.3">
      <c r="A6" s="233"/>
      <c r="B6" s="229"/>
      <c r="C6" s="231"/>
      <c r="D6" s="130" t="s">
        <v>125</v>
      </c>
      <c r="E6" s="134">
        <v>3.5</v>
      </c>
      <c r="F6" s="132">
        <v>48</v>
      </c>
    </row>
    <row r="7" spans="1:6" ht="15" customHeight="1" thickBot="1" x14ac:dyDescent="0.3">
      <c r="A7" s="233"/>
      <c r="B7" s="229"/>
      <c r="C7" s="231"/>
      <c r="D7" s="131" t="s">
        <v>126</v>
      </c>
      <c r="E7" s="134">
        <v>3.5</v>
      </c>
      <c r="F7" s="132">
        <v>48</v>
      </c>
    </row>
    <row r="8" spans="1:6" ht="15.75" customHeight="1" thickBot="1" x14ac:dyDescent="0.3">
      <c r="A8" s="233"/>
      <c r="B8" s="229"/>
      <c r="C8" s="231"/>
      <c r="D8" s="130" t="s">
        <v>127</v>
      </c>
      <c r="E8" s="134">
        <v>3.5</v>
      </c>
      <c r="F8" s="132">
        <v>48</v>
      </c>
    </row>
    <row r="9" spans="1:6" ht="15.75" customHeight="1" thickBot="1" x14ac:dyDescent="0.3">
      <c r="A9" s="233"/>
      <c r="B9" s="229"/>
      <c r="C9" s="231"/>
      <c r="D9" s="130" t="s">
        <v>128</v>
      </c>
      <c r="E9" s="134">
        <v>3.5</v>
      </c>
      <c r="F9" s="132">
        <v>56</v>
      </c>
    </row>
    <row r="10" spans="1:6" ht="16.5" customHeight="1" thickBot="1" x14ac:dyDescent="0.3">
      <c r="A10" s="233"/>
      <c r="B10" s="229"/>
      <c r="C10" s="231"/>
      <c r="D10" s="131" t="s">
        <v>129</v>
      </c>
      <c r="E10" s="134">
        <v>3.5</v>
      </c>
      <c r="F10" s="132">
        <v>48</v>
      </c>
    </row>
    <row r="11" spans="1:6" ht="15" customHeight="1" thickBot="1" x14ac:dyDescent="0.3">
      <c r="A11" s="233"/>
      <c r="B11" s="229"/>
      <c r="C11" s="231"/>
      <c r="D11" s="130" t="s">
        <v>130</v>
      </c>
      <c r="E11" s="134">
        <v>3.5</v>
      </c>
      <c r="F11" s="132">
        <v>48</v>
      </c>
    </row>
    <row r="12" spans="1:6" ht="15.75" customHeight="1" thickBot="1" x14ac:dyDescent="0.3">
      <c r="A12" s="233"/>
      <c r="B12" s="229"/>
      <c r="C12" s="231"/>
      <c r="D12" s="131" t="s">
        <v>131</v>
      </c>
      <c r="E12" s="134">
        <v>3.5</v>
      </c>
      <c r="F12" s="132">
        <v>48</v>
      </c>
    </row>
    <row r="13" spans="1:6" ht="15.75" customHeight="1" thickBot="1" x14ac:dyDescent="0.3">
      <c r="A13" s="233"/>
      <c r="B13" s="229"/>
      <c r="C13" s="231"/>
      <c r="D13" s="130" t="s">
        <v>132</v>
      </c>
      <c r="E13" s="134">
        <v>3.5</v>
      </c>
      <c r="F13" s="133">
        <v>56</v>
      </c>
    </row>
    <row r="14" spans="1:6" ht="15.75" customHeight="1" x14ac:dyDescent="0.25">
      <c r="A14" s="233"/>
      <c r="B14" s="229"/>
      <c r="C14" s="231"/>
      <c r="D14" s="138" t="s">
        <v>133</v>
      </c>
      <c r="E14" s="139">
        <v>3.5</v>
      </c>
      <c r="F14" s="140">
        <v>48</v>
      </c>
    </row>
    <row r="15" spans="1:6" ht="40.5" customHeight="1" thickBot="1" x14ac:dyDescent="0.3">
      <c r="A15" s="161"/>
      <c r="B15" s="161"/>
      <c r="C15" s="161"/>
      <c r="D15" s="162" t="s">
        <v>142</v>
      </c>
      <c r="E15" s="163">
        <f>SUM(E2:E14)</f>
        <v>45.5</v>
      </c>
      <c r="F15" s="163">
        <f>SUM(F2:F14)</f>
        <v>640</v>
      </c>
    </row>
    <row r="16" spans="1:6" ht="15" customHeight="1" thickBot="1" x14ac:dyDescent="0.3">
      <c r="A16" s="234" t="s">
        <v>158</v>
      </c>
      <c r="C16">
        <v>1</v>
      </c>
      <c r="D16" s="142" t="s">
        <v>143</v>
      </c>
      <c r="E16" s="134">
        <v>3.5</v>
      </c>
      <c r="F16" s="150">
        <v>56</v>
      </c>
    </row>
    <row r="17" spans="1:6" ht="15.75" customHeight="1" thickBot="1" x14ac:dyDescent="0.3">
      <c r="A17" s="234"/>
      <c r="C17">
        <v>2</v>
      </c>
      <c r="D17" s="142" t="s">
        <v>144</v>
      </c>
      <c r="E17" s="134">
        <v>3.5</v>
      </c>
      <c r="F17" s="151">
        <v>56</v>
      </c>
    </row>
    <row r="18" spans="1:6" ht="15" customHeight="1" thickBot="1" x14ac:dyDescent="0.3">
      <c r="A18" s="234"/>
      <c r="C18">
        <v>3</v>
      </c>
      <c r="D18" s="142" t="s">
        <v>145</v>
      </c>
      <c r="E18" s="134">
        <v>3.5</v>
      </c>
      <c r="F18" s="151">
        <v>56</v>
      </c>
    </row>
    <row r="19" spans="1:6" ht="15.75" customHeight="1" thickBot="1" x14ac:dyDescent="0.3">
      <c r="A19" s="234"/>
      <c r="C19">
        <v>4</v>
      </c>
      <c r="D19" s="142" t="s">
        <v>146</v>
      </c>
      <c r="E19" s="134">
        <v>3.5</v>
      </c>
      <c r="F19" s="151">
        <v>56</v>
      </c>
    </row>
    <row r="20" spans="1:6" ht="15" customHeight="1" thickBot="1" x14ac:dyDescent="0.3">
      <c r="A20" s="234"/>
      <c r="C20">
        <v>5</v>
      </c>
      <c r="D20" s="142" t="s">
        <v>147</v>
      </c>
      <c r="E20" s="134">
        <v>3.5</v>
      </c>
      <c r="F20" s="151">
        <v>56</v>
      </c>
    </row>
    <row r="21" spans="1:6" ht="15.75" customHeight="1" thickBot="1" x14ac:dyDescent="0.3">
      <c r="A21" s="234"/>
      <c r="C21">
        <v>6</v>
      </c>
      <c r="D21" s="142" t="s">
        <v>148</v>
      </c>
      <c r="E21" s="134">
        <v>3.5</v>
      </c>
      <c r="F21" s="151">
        <v>56</v>
      </c>
    </row>
    <row r="22" spans="1:6" ht="15" customHeight="1" thickBot="1" x14ac:dyDescent="0.3">
      <c r="A22" s="234"/>
      <c r="C22">
        <v>7</v>
      </c>
      <c r="D22" s="142" t="s">
        <v>149</v>
      </c>
      <c r="E22" s="134">
        <v>3.5</v>
      </c>
      <c r="F22" s="151">
        <v>56</v>
      </c>
    </row>
    <row r="23" spans="1:6" ht="15.75" customHeight="1" thickBot="1" x14ac:dyDescent="0.3">
      <c r="A23" s="234"/>
      <c r="C23">
        <v>8</v>
      </c>
      <c r="D23" s="142" t="s">
        <v>150</v>
      </c>
      <c r="E23" s="134">
        <v>3.5</v>
      </c>
      <c r="F23" s="151">
        <v>56</v>
      </c>
    </row>
    <row r="24" spans="1:6" ht="15" customHeight="1" thickBot="1" x14ac:dyDescent="0.3">
      <c r="A24" s="234"/>
      <c r="C24">
        <v>9</v>
      </c>
      <c r="D24" s="142" t="s">
        <v>151</v>
      </c>
      <c r="E24" s="134">
        <v>3.5</v>
      </c>
      <c r="F24" s="151">
        <v>56</v>
      </c>
    </row>
    <row r="25" spans="1:6" ht="15.75" customHeight="1" thickBot="1" x14ac:dyDescent="0.3">
      <c r="A25" s="234"/>
      <c r="C25">
        <v>10</v>
      </c>
      <c r="D25" s="142" t="s">
        <v>152</v>
      </c>
      <c r="E25" s="134">
        <v>3.5</v>
      </c>
      <c r="F25" s="151">
        <v>56</v>
      </c>
    </row>
    <row r="26" spans="1:6" ht="16.5" thickBot="1" x14ac:dyDescent="0.3">
      <c r="A26" s="234"/>
      <c r="C26">
        <v>11</v>
      </c>
      <c r="D26" s="142" t="s">
        <v>153</v>
      </c>
      <c r="E26" s="134">
        <v>3.5</v>
      </c>
      <c r="F26" s="151">
        <v>56</v>
      </c>
    </row>
    <row r="27" spans="1:6" ht="15" customHeight="1" thickBot="1" x14ac:dyDescent="0.3">
      <c r="A27" s="234"/>
      <c r="C27">
        <v>12</v>
      </c>
      <c r="D27" s="142" t="s">
        <v>154</v>
      </c>
      <c r="E27" s="134">
        <v>3.5</v>
      </c>
      <c r="F27" s="152">
        <v>56</v>
      </c>
    </row>
    <row r="28" spans="1:6" ht="15.75" customHeight="1" thickBot="1" x14ac:dyDescent="0.3">
      <c r="A28" s="234"/>
      <c r="C28">
        <v>13</v>
      </c>
      <c r="D28" s="142" t="s">
        <v>155</v>
      </c>
      <c r="E28" s="134">
        <v>3.5</v>
      </c>
      <c r="F28" s="152">
        <v>48</v>
      </c>
    </row>
    <row r="29" spans="1:6" ht="16.5" thickBot="1" x14ac:dyDescent="0.3">
      <c r="A29" s="234"/>
      <c r="C29">
        <v>14</v>
      </c>
      <c r="D29" s="142" t="s">
        <v>156</v>
      </c>
      <c r="E29" s="134">
        <v>3.5</v>
      </c>
      <c r="F29" s="152">
        <v>56</v>
      </c>
    </row>
    <row r="30" spans="1:6" ht="15" customHeight="1" thickBot="1" x14ac:dyDescent="0.3">
      <c r="A30" s="234"/>
      <c r="C30">
        <v>15</v>
      </c>
      <c r="D30" s="149" t="s">
        <v>157</v>
      </c>
      <c r="E30" s="134">
        <v>3.5</v>
      </c>
      <c r="F30" s="152">
        <v>56</v>
      </c>
    </row>
    <row r="31" spans="1:6" ht="15.75" customHeight="1" thickBot="1" x14ac:dyDescent="0.3">
      <c r="A31" s="234"/>
      <c r="C31">
        <v>16</v>
      </c>
      <c r="D31" s="142" t="s">
        <v>159</v>
      </c>
      <c r="E31" s="134">
        <v>3.5</v>
      </c>
      <c r="F31" s="153">
        <v>48</v>
      </c>
    </row>
    <row r="32" spans="1:6" ht="15.75" customHeight="1" thickBot="1" x14ac:dyDescent="0.3">
      <c r="A32" s="234"/>
      <c r="C32">
        <v>17</v>
      </c>
      <c r="D32" s="142" t="s">
        <v>160</v>
      </c>
      <c r="E32" s="134">
        <v>3.5</v>
      </c>
      <c r="F32" s="152">
        <v>56</v>
      </c>
    </row>
    <row r="33" spans="1:9" ht="15" customHeight="1" thickBot="1" x14ac:dyDescent="0.3">
      <c r="A33" s="234"/>
      <c r="C33">
        <v>18</v>
      </c>
      <c r="D33" s="149" t="s">
        <v>161</v>
      </c>
      <c r="E33" s="134">
        <v>3.5</v>
      </c>
      <c r="F33" s="154">
        <v>56</v>
      </c>
    </row>
    <row r="34" spans="1:9" ht="15.75" customHeight="1" x14ac:dyDescent="0.25">
      <c r="A34" s="234"/>
      <c r="C34">
        <v>19</v>
      </c>
      <c r="D34" s="164" t="s">
        <v>162</v>
      </c>
      <c r="E34" s="139">
        <v>3.5</v>
      </c>
      <c r="F34" s="165">
        <v>48</v>
      </c>
    </row>
    <row r="35" spans="1:9" ht="15.75" x14ac:dyDescent="0.25">
      <c r="A35" s="226" t="s">
        <v>163</v>
      </c>
      <c r="B35" s="227"/>
      <c r="C35" s="227"/>
      <c r="D35" s="168"/>
      <c r="E35" s="169">
        <f>SUM(E16:E34)</f>
        <v>66.5</v>
      </c>
      <c r="F35" s="170">
        <f>SUM(F16:F34)</f>
        <v>1040</v>
      </c>
    </row>
    <row r="36" spans="1:9" ht="15.75" customHeight="1" x14ac:dyDescent="0.25">
      <c r="C36" s="143">
        <v>1</v>
      </c>
      <c r="D36" s="148" t="s">
        <v>164</v>
      </c>
      <c r="E36" s="166">
        <v>3.5</v>
      </c>
      <c r="F36" s="167">
        <v>56</v>
      </c>
      <c r="G36" s="146" t="s">
        <v>172</v>
      </c>
      <c r="H36" s="145">
        <v>3.5</v>
      </c>
      <c r="I36" s="141">
        <v>48</v>
      </c>
    </row>
    <row r="37" spans="1:9" ht="24.75" customHeight="1" x14ac:dyDescent="0.25">
      <c r="C37" s="143">
        <v>2</v>
      </c>
      <c r="D37" s="147" t="s">
        <v>165</v>
      </c>
      <c r="E37" s="145">
        <v>3.5</v>
      </c>
      <c r="F37" s="141">
        <v>56</v>
      </c>
      <c r="G37" s="146" t="s">
        <v>171</v>
      </c>
      <c r="H37" s="145">
        <v>3.5</v>
      </c>
      <c r="I37" s="141">
        <v>48</v>
      </c>
    </row>
    <row r="38" spans="1:9" ht="15" customHeight="1" x14ac:dyDescent="0.25">
      <c r="C38" s="143">
        <v>3</v>
      </c>
      <c r="D38" s="147" t="s">
        <v>166</v>
      </c>
      <c r="E38" s="145">
        <v>3.5</v>
      </c>
      <c r="F38" s="141">
        <v>56</v>
      </c>
      <c r="G38" s="146" t="s">
        <v>173</v>
      </c>
      <c r="H38" s="145">
        <v>3.5</v>
      </c>
      <c r="I38" s="141">
        <v>56</v>
      </c>
    </row>
    <row r="39" spans="1:9" ht="11.25" customHeight="1" x14ac:dyDescent="0.25">
      <c r="C39" s="143">
        <v>4</v>
      </c>
      <c r="D39" s="147" t="s">
        <v>167</v>
      </c>
      <c r="E39" s="145">
        <v>3.5</v>
      </c>
      <c r="F39" s="141">
        <v>56</v>
      </c>
      <c r="G39" s="146" t="s">
        <v>164</v>
      </c>
      <c r="H39" s="145">
        <v>3.5</v>
      </c>
      <c r="I39" s="141">
        <v>56</v>
      </c>
    </row>
    <row r="40" spans="1:9" ht="15" customHeight="1" x14ac:dyDescent="0.25">
      <c r="C40" s="143">
        <v>5</v>
      </c>
      <c r="D40" s="147" t="s">
        <v>168</v>
      </c>
      <c r="E40" s="145">
        <v>3.5</v>
      </c>
      <c r="F40" s="141">
        <v>56</v>
      </c>
      <c r="G40" s="146" t="s">
        <v>166</v>
      </c>
      <c r="H40" s="145">
        <v>3.5</v>
      </c>
      <c r="I40" s="141">
        <v>56</v>
      </c>
    </row>
    <row r="41" spans="1:9" ht="28.5" customHeight="1" x14ac:dyDescent="0.25">
      <c r="C41" s="143">
        <v>6</v>
      </c>
      <c r="D41" s="147" t="s">
        <v>169</v>
      </c>
      <c r="E41" s="145">
        <v>3.5</v>
      </c>
      <c r="F41" s="141">
        <v>56</v>
      </c>
      <c r="G41" s="146" t="s">
        <v>167</v>
      </c>
      <c r="H41" s="145">
        <v>3.5</v>
      </c>
      <c r="I41" s="141">
        <v>56</v>
      </c>
    </row>
    <row r="42" spans="1:9" ht="15" customHeight="1" x14ac:dyDescent="0.25">
      <c r="C42" s="143">
        <v>7</v>
      </c>
      <c r="D42" s="147" t="s">
        <v>170</v>
      </c>
      <c r="E42" s="145">
        <v>3.5</v>
      </c>
      <c r="F42" s="141">
        <v>56</v>
      </c>
      <c r="G42" s="146" t="s">
        <v>174</v>
      </c>
      <c r="H42" s="145">
        <v>3.5</v>
      </c>
      <c r="I42" s="141">
        <v>56</v>
      </c>
    </row>
    <row r="43" spans="1:9" ht="54.75" customHeight="1" x14ac:dyDescent="0.25">
      <c r="C43" s="143">
        <v>8</v>
      </c>
      <c r="D43" s="147" t="s">
        <v>171</v>
      </c>
      <c r="E43" s="145">
        <v>3.5</v>
      </c>
      <c r="F43" s="141">
        <v>48</v>
      </c>
      <c r="G43" s="147" t="s">
        <v>169</v>
      </c>
      <c r="H43" s="145">
        <v>3.5</v>
      </c>
      <c r="I43" s="141">
        <v>56</v>
      </c>
    </row>
    <row r="44" spans="1:9" ht="14.25" customHeight="1" x14ac:dyDescent="0.25">
      <c r="C44" s="143">
        <v>9</v>
      </c>
      <c r="D44" s="147" t="s">
        <v>172</v>
      </c>
      <c r="E44" s="145">
        <v>3.5</v>
      </c>
      <c r="F44" s="141">
        <v>48</v>
      </c>
      <c r="G44" s="147" t="s">
        <v>175</v>
      </c>
      <c r="H44" s="145">
        <v>3.5</v>
      </c>
      <c r="I44" s="141">
        <v>56</v>
      </c>
    </row>
    <row r="45" spans="1:9" ht="13.5" customHeight="1" x14ac:dyDescent="0.25">
      <c r="C45" s="143">
        <v>10</v>
      </c>
      <c r="D45" s="147" t="s">
        <v>173</v>
      </c>
      <c r="E45" s="145">
        <v>3.5</v>
      </c>
      <c r="F45" s="141">
        <v>56</v>
      </c>
      <c r="G45" s="147" t="s">
        <v>165</v>
      </c>
      <c r="H45" s="145">
        <v>3.5</v>
      </c>
      <c r="I45" s="141">
        <v>56</v>
      </c>
    </row>
    <row r="46" spans="1:9" ht="20.25" customHeight="1" x14ac:dyDescent="0.25">
      <c r="C46" s="143">
        <v>11</v>
      </c>
      <c r="D46" s="147" t="s">
        <v>174</v>
      </c>
      <c r="E46" s="145">
        <v>3.5</v>
      </c>
      <c r="F46" s="144">
        <v>56</v>
      </c>
      <c r="G46" s="146" t="s">
        <v>177</v>
      </c>
      <c r="H46" s="145">
        <v>3.5</v>
      </c>
      <c r="I46" s="141">
        <v>56</v>
      </c>
    </row>
    <row r="47" spans="1:9" ht="15.75" x14ac:dyDescent="0.25">
      <c r="C47" s="143">
        <v>12</v>
      </c>
      <c r="D47" s="147" t="s">
        <v>175</v>
      </c>
      <c r="E47" s="145">
        <v>3.5</v>
      </c>
      <c r="F47" s="141">
        <v>56</v>
      </c>
      <c r="G47" s="148" t="s">
        <v>176</v>
      </c>
      <c r="H47" s="145">
        <v>3.5</v>
      </c>
      <c r="I47" s="141">
        <v>56</v>
      </c>
    </row>
    <row r="48" spans="1:9" ht="15.75" x14ac:dyDescent="0.25">
      <c r="C48" s="143">
        <v>13</v>
      </c>
      <c r="D48" s="147" t="s">
        <v>176</v>
      </c>
      <c r="E48" s="145">
        <v>3.5</v>
      </c>
      <c r="F48" s="141">
        <v>56</v>
      </c>
      <c r="G48" s="147" t="s">
        <v>170</v>
      </c>
      <c r="H48" s="145">
        <v>3.5</v>
      </c>
      <c r="I48" s="141">
        <v>56</v>
      </c>
    </row>
    <row r="49" spans="3:9" ht="15.75" x14ac:dyDescent="0.25">
      <c r="C49" s="143">
        <v>14</v>
      </c>
      <c r="D49" s="146" t="s">
        <v>177</v>
      </c>
      <c r="E49" s="145">
        <v>3.5</v>
      </c>
      <c r="F49" s="141">
        <v>56</v>
      </c>
      <c r="G49" s="145"/>
      <c r="H49" s="145"/>
      <c r="I49" s="145">
        <f>SUM(I36:I48)</f>
        <v>712</v>
      </c>
    </row>
    <row r="50" spans="3:9" x14ac:dyDescent="0.25">
      <c r="E50" s="135">
        <f>SUM(E36:E49)</f>
        <v>49</v>
      </c>
      <c r="F50" s="135">
        <f>SUM(F36:F49)</f>
        <v>768</v>
      </c>
    </row>
  </sheetData>
  <mergeCells count="5">
    <mergeCell ref="A35:C35"/>
    <mergeCell ref="B2:B14"/>
    <mergeCell ref="C2:C14"/>
    <mergeCell ref="A2:A14"/>
    <mergeCell ref="A16:A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Estructura del plan de estudios</vt:lpstr>
      <vt:lpstr>cÁlculo del porcentaje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 Romero</dc:creator>
  <cp:lastModifiedBy>Luffi</cp:lastModifiedBy>
  <cp:lastPrinted>2019-08-01T00:13:52Z</cp:lastPrinted>
  <dcterms:created xsi:type="dcterms:W3CDTF">2016-06-02T23:44:22Z</dcterms:created>
  <dcterms:modified xsi:type="dcterms:W3CDTF">2022-07-20T18:11:45Z</dcterms:modified>
</cp:coreProperties>
</file>